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raeber/Eartheffect/Projekte/Förderprogramme - EcoGastro/EcoGastro 2019/Formulare/"/>
    </mc:Choice>
  </mc:AlternateContent>
  <xr:revisionPtr revIDLastSave="0" documentId="13_ncr:40009_{DDB22DF9-5301-4141-82FE-F6872BBECE14}" xr6:coauthVersionLast="37" xr6:coauthVersionMax="37" xr10:uidLastSave="{00000000-0000-0000-0000-000000000000}"/>
  <bookViews>
    <workbookView xWindow="14020" yWindow="3240" windowWidth="31120" windowHeight="228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Tabelle1!$5:$7</definedName>
  </definedNames>
  <calcPr calcId="179021" fullCalcOnLoad="1" concurrentCalc="0"/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70" i="1"/>
  <c r="I71" i="1"/>
  <c r="I72" i="1"/>
  <c r="I73" i="1"/>
  <c r="I74" i="1"/>
  <c r="I75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4" i="1"/>
  <c r="I115" i="1"/>
  <c r="I116" i="1"/>
  <c r="I118" i="1"/>
  <c r="I119" i="1"/>
  <c r="I120" i="1"/>
  <c r="I121" i="1"/>
  <c r="I122" i="1"/>
  <c r="I123" i="1"/>
  <c r="I125" i="1"/>
  <c r="I126" i="1"/>
  <c r="I127" i="1"/>
  <c r="I128" i="1"/>
  <c r="I129" i="1"/>
  <c r="I131" i="1"/>
  <c r="I132" i="1"/>
  <c r="I133" i="1"/>
  <c r="I134" i="1"/>
  <c r="I135" i="1"/>
  <c r="I137" i="1"/>
  <c r="I138" i="1"/>
  <c r="I139" i="1"/>
  <c r="I140" i="1"/>
  <c r="I141" i="1"/>
  <c r="I142" i="1"/>
  <c r="I147" i="1"/>
  <c r="I149" i="1"/>
  <c r="I150" i="1"/>
  <c r="I151" i="1"/>
  <c r="I152" i="1"/>
  <c r="I153" i="1"/>
  <c r="I155" i="1"/>
  <c r="I157" i="1"/>
  <c r="I158" i="1"/>
  <c r="I159" i="1"/>
  <c r="I160" i="1"/>
  <c r="I161" i="1"/>
  <c r="I163" i="1"/>
  <c r="I164" i="1"/>
  <c r="I166" i="1"/>
  <c r="I168" i="1"/>
  <c r="I170" i="1"/>
  <c r="I171" i="1"/>
  <c r="I173" i="1"/>
  <c r="I174" i="1"/>
  <c r="I176" i="1"/>
  <c r="I178" i="1"/>
  <c r="I179" i="1"/>
  <c r="I181" i="1"/>
  <c r="I182" i="1"/>
  <c r="I183" i="1"/>
  <c r="I185" i="1"/>
  <c r="I186" i="1"/>
  <c r="I187" i="1"/>
  <c r="I189" i="1"/>
  <c r="I190" i="1"/>
  <c r="I191" i="1"/>
  <c r="I192" i="1"/>
  <c r="I193" i="1"/>
  <c r="I194" i="1"/>
  <c r="I196" i="1"/>
  <c r="I197" i="1"/>
  <c r="I198" i="1"/>
  <c r="I199" i="1"/>
  <c r="I201" i="1"/>
  <c r="I203" i="1"/>
  <c r="I204" i="1"/>
  <c r="I205" i="1"/>
  <c r="I206" i="1"/>
  <c r="I208" i="1"/>
  <c r="I209" i="1"/>
  <c r="I210" i="1"/>
  <c r="I212" i="1"/>
  <c r="I214" i="1"/>
  <c r="I216" i="1"/>
  <c r="I217" i="1"/>
  <c r="I219" i="1"/>
  <c r="I221" i="1"/>
  <c r="I223" i="1"/>
  <c r="I225" i="1"/>
  <c r="I226" i="1"/>
  <c r="I227" i="1"/>
  <c r="I228" i="1"/>
  <c r="I230" i="1"/>
  <c r="I235" i="1"/>
  <c r="I237" i="1"/>
  <c r="I239" i="1"/>
  <c r="I241" i="1"/>
  <c r="I243" i="1"/>
  <c r="I248" i="1"/>
  <c r="I249" i="1"/>
  <c r="I250" i="1"/>
  <c r="I251" i="1"/>
  <c r="I253" i="1"/>
  <c r="I254" i="1"/>
  <c r="I256" i="1"/>
  <c r="I257" i="1"/>
  <c r="I258" i="1"/>
  <c r="I263" i="1"/>
  <c r="I265" i="1"/>
  <c r="I267" i="1"/>
  <c r="I268" i="1"/>
  <c r="I273" i="1"/>
  <c r="I274" i="1"/>
  <c r="I275" i="1"/>
  <c r="I276" i="1"/>
  <c r="I278" i="1"/>
  <c r="I279" i="1"/>
  <c r="I284" i="1"/>
  <c r="I285" i="1"/>
  <c r="I287" i="1"/>
  <c r="I289" i="1"/>
  <c r="I290" i="1"/>
  <c r="I292" i="1"/>
  <c r="I293" i="1"/>
  <c r="I294" i="1"/>
  <c r="I299" i="1"/>
  <c r="I300" i="1"/>
  <c r="I301" i="1"/>
  <c r="I302" i="1"/>
  <c r="I307" i="1"/>
  <c r="I309" i="1"/>
  <c r="I310" i="1"/>
  <c r="I311" i="1"/>
  <c r="I312" i="1"/>
  <c r="I313" i="1"/>
  <c r="I315" i="1"/>
  <c r="I316" i="1"/>
  <c r="I317" i="1"/>
  <c r="I318" i="1"/>
  <c r="I320" i="1"/>
  <c r="I321" i="1"/>
  <c r="I323" i="1"/>
  <c r="I328" i="1"/>
  <c r="I329" i="1"/>
  <c r="I330" i="1"/>
  <c r="I331" i="1"/>
  <c r="I332" i="1"/>
  <c r="I333" i="1"/>
  <c r="I335" i="1"/>
  <c r="I336" i="1"/>
  <c r="I337" i="1"/>
  <c r="I338" i="1"/>
  <c r="I340" i="1"/>
  <c r="I341" i="1"/>
  <c r="I342" i="1"/>
  <c r="I343" i="1"/>
  <c r="I345" i="1"/>
  <c r="I346" i="1"/>
  <c r="I347" i="1"/>
  <c r="I349" i="1"/>
  <c r="I350" i="1"/>
  <c r="I351" i="1"/>
  <c r="I353" i="1"/>
  <c r="I354" i="1"/>
  <c r="I355" i="1"/>
  <c r="I356" i="1"/>
  <c r="I357" i="1"/>
  <c r="I358" i="1"/>
  <c r="I360" i="1"/>
  <c r="I361" i="1"/>
  <c r="I362" i="1"/>
  <c r="I363" i="1"/>
  <c r="I364" i="1"/>
  <c r="I365" i="1"/>
  <c r="I366" i="1"/>
  <c r="I367" i="1"/>
  <c r="I368" i="1"/>
  <c r="I373" i="1"/>
  <c r="I374" i="1"/>
  <c r="I375" i="1"/>
  <c r="I376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11" i="1"/>
  <c r="I12" i="1"/>
  <c r="I13" i="1"/>
  <c r="I14" i="1"/>
  <c r="I15" i="1"/>
  <c r="I16" i="1"/>
  <c r="I17" i="1"/>
  <c r="I18" i="1"/>
  <c r="I19" i="1"/>
  <c r="I20" i="1"/>
  <c r="I10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8" i="1"/>
  <c r="K79" i="1"/>
  <c r="K80" i="1"/>
  <c r="K8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4" i="1"/>
  <c r="K115" i="1"/>
  <c r="K116" i="1"/>
  <c r="K118" i="1"/>
  <c r="K119" i="1"/>
  <c r="K120" i="1"/>
  <c r="K121" i="1"/>
  <c r="K122" i="1"/>
  <c r="K123" i="1"/>
  <c r="K125" i="1"/>
  <c r="K126" i="1"/>
  <c r="K127" i="1"/>
  <c r="K128" i="1"/>
  <c r="K129" i="1"/>
  <c r="K131" i="1"/>
  <c r="K132" i="1"/>
  <c r="K133" i="1"/>
  <c r="K134" i="1"/>
  <c r="K135" i="1"/>
  <c r="K137" i="1"/>
  <c r="K138" i="1"/>
  <c r="K139" i="1"/>
  <c r="K140" i="1"/>
  <c r="K141" i="1"/>
  <c r="K142" i="1"/>
  <c r="K147" i="1"/>
  <c r="K149" i="1"/>
  <c r="K150" i="1"/>
  <c r="K151" i="1"/>
  <c r="K152" i="1"/>
  <c r="K153" i="1"/>
  <c r="K155" i="1"/>
  <c r="K157" i="1"/>
  <c r="K158" i="1"/>
  <c r="K159" i="1"/>
  <c r="K160" i="1"/>
  <c r="K161" i="1"/>
  <c r="K163" i="1"/>
  <c r="K164" i="1"/>
  <c r="K166" i="1"/>
  <c r="K168" i="1"/>
  <c r="K170" i="1"/>
  <c r="K171" i="1"/>
  <c r="K173" i="1"/>
  <c r="K174" i="1"/>
  <c r="K176" i="1"/>
  <c r="K178" i="1"/>
  <c r="K179" i="1"/>
  <c r="K181" i="1"/>
  <c r="K182" i="1"/>
  <c r="K183" i="1"/>
  <c r="K185" i="1"/>
  <c r="K186" i="1"/>
  <c r="K187" i="1"/>
  <c r="K189" i="1"/>
  <c r="K190" i="1"/>
  <c r="K191" i="1"/>
  <c r="K192" i="1"/>
  <c r="K193" i="1"/>
  <c r="K194" i="1"/>
  <c r="K196" i="1"/>
  <c r="K197" i="1"/>
  <c r="K198" i="1"/>
  <c r="K199" i="1"/>
  <c r="K201" i="1"/>
  <c r="K203" i="1"/>
  <c r="K204" i="1"/>
  <c r="K205" i="1"/>
  <c r="K206" i="1"/>
  <c r="K208" i="1"/>
  <c r="K209" i="1"/>
  <c r="K210" i="1"/>
  <c r="K212" i="1"/>
  <c r="K214" i="1"/>
  <c r="K216" i="1"/>
  <c r="K217" i="1"/>
  <c r="K219" i="1"/>
  <c r="K221" i="1"/>
  <c r="K223" i="1"/>
  <c r="K225" i="1"/>
  <c r="K226" i="1"/>
  <c r="K227" i="1"/>
  <c r="K228" i="1"/>
  <c r="K230" i="1"/>
  <c r="K235" i="1"/>
  <c r="K237" i="1"/>
  <c r="K239" i="1"/>
  <c r="K241" i="1"/>
  <c r="K243" i="1"/>
  <c r="K248" i="1"/>
  <c r="K249" i="1"/>
  <c r="K250" i="1"/>
  <c r="K251" i="1"/>
  <c r="K253" i="1"/>
  <c r="K254" i="1"/>
  <c r="K256" i="1"/>
  <c r="K257" i="1"/>
  <c r="K258" i="1"/>
  <c r="K263" i="1"/>
  <c r="K265" i="1"/>
  <c r="K267" i="1"/>
  <c r="K268" i="1"/>
  <c r="K273" i="1"/>
  <c r="K274" i="1"/>
  <c r="K275" i="1"/>
  <c r="K276" i="1"/>
  <c r="K278" i="1"/>
  <c r="K279" i="1"/>
  <c r="K284" i="1"/>
  <c r="K285" i="1"/>
  <c r="K287" i="1"/>
  <c r="K289" i="1"/>
  <c r="K290" i="1"/>
  <c r="K292" i="1"/>
  <c r="K293" i="1"/>
  <c r="K294" i="1"/>
  <c r="K299" i="1"/>
  <c r="K300" i="1"/>
  <c r="K301" i="1"/>
  <c r="K302" i="1"/>
  <c r="K307" i="1"/>
  <c r="K309" i="1"/>
  <c r="K310" i="1"/>
  <c r="K311" i="1"/>
  <c r="K312" i="1"/>
  <c r="K313" i="1"/>
  <c r="K315" i="1"/>
  <c r="K316" i="1"/>
  <c r="K317" i="1"/>
  <c r="K318" i="1"/>
  <c r="K320" i="1"/>
  <c r="K321" i="1"/>
  <c r="K323" i="1"/>
  <c r="K328" i="1"/>
  <c r="K329" i="1"/>
  <c r="K330" i="1"/>
  <c r="K331" i="1"/>
  <c r="K332" i="1"/>
  <c r="K333" i="1"/>
  <c r="K335" i="1"/>
  <c r="K336" i="1"/>
  <c r="K337" i="1"/>
  <c r="K338" i="1"/>
  <c r="K340" i="1"/>
  <c r="K341" i="1"/>
  <c r="K342" i="1"/>
  <c r="K343" i="1"/>
  <c r="K345" i="1"/>
  <c r="K346" i="1"/>
  <c r="K347" i="1"/>
  <c r="K348" i="1"/>
  <c r="K349" i="1"/>
  <c r="K350" i="1"/>
  <c r="K351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7" i="1"/>
  <c r="K388" i="1"/>
  <c r="K389" i="1"/>
  <c r="K390" i="1"/>
  <c r="K391" i="1"/>
  <c r="K392" i="1"/>
  <c r="K395" i="1"/>
  <c r="J395" i="1"/>
</calcChain>
</file>

<file path=xl/comments1.xml><?xml version="1.0" encoding="utf-8"?>
<comments xmlns="http://schemas.openxmlformats.org/spreadsheetml/2006/main">
  <authors>
    <author>Nina Warnebold</author>
  </authors>
  <commentList>
    <comment ref="E328" authorId="0" shapeId="0">
      <text>
        <r>
          <rPr>
            <b/>
            <sz val="8"/>
            <color indexed="81"/>
            <rFont val="Tahoma"/>
            <family val="2"/>
          </rPr>
          <t>Nina Warnebold:</t>
        </r>
      </text>
    </comment>
    <comment ref="E329" authorId="0" shapeId="0">
      <text>
        <r>
          <rPr>
            <b/>
            <sz val="8"/>
            <color indexed="81"/>
            <rFont val="Tahoma"/>
            <family val="2"/>
          </rPr>
          <t>Nina Warnebold:</t>
        </r>
      </text>
    </comment>
    <comment ref="E353" authorId="0" shapeId="0">
      <text>
        <r>
          <rPr>
            <b/>
            <sz val="8"/>
            <color indexed="81"/>
            <rFont val="Tahoma"/>
            <family val="2"/>
          </rPr>
          <t>Nina Warnebold:</t>
        </r>
      </text>
    </comment>
  </commentList>
</comments>
</file>

<file path=xl/sharedStrings.xml><?xml version="1.0" encoding="utf-8"?>
<sst xmlns="http://schemas.openxmlformats.org/spreadsheetml/2006/main" count="1093" uniqueCount="363">
  <si>
    <t>Bezeichnung</t>
  </si>
  <si>
    <t>100/16</t>
  </si>
  <si>
    <t>100/18</t>
  </si>
  <si>
    <t>100/20</t>
  </si>
  <si>
    <t>100/22</t>
  </si>
  <si>
    <t>100/24</t>
  </si>
  <si>
    <t>100/26</t>
  </si>
  <si>
    <t>100/28</t>
  </si>
  <si>
    <t>100/30</t>
  </si>
  <si>
    <t>100/32</t>
  </si>
  <si>
    <t>100/36</t>
  </si>
  <si>
    <t>100/40</t>
  </si>
  <si>
    <t>200/16</t>
  </si>
  <si>
    <t>200/18</t>
  </si>
  <si>
    <t>200/20</t>
  </si>
  <si>
    <t>200/22</t>
  </si>
  <si>
    <t>200/24</t>
  </si>
  <si>
    <t>200/26</t>
  </si>
  <si>
    <t>200/28</t>
  </si>
  <si>
    <t>200/30</t>
  </si>
  <si>
    <t>200/32</t>
  </si>
  <si>
    <t>200/36</t>
  </si>
  <si>
    <t>200/40</t>
  </si>
  <si>
    <t>200/44</t>
  </si>
  <si>
    <t>300/16</t>
  </si>
  <si>
    <t>300/18</t>
  </si>
  <si>
    <t>300/20</t>
  </si>
  <si>
    <t>300/22</t>
  </si>
  <si>
    <t>300/24</t>
  </si>
  <si>
    <t>300/26</t>
  </si>
  <si>
    <t>300/28</t>
  </si>
  <si>
    <t>300/30</t>
  </si>
  <si>
    <t>300/32</t>
  </si>
  <si>
    <t>300/36</t>
  </si>
  <si>
    <t>300/40</t>
  </si>
  <si>
    <t>400/16</t>
  </si>
  <si>
    <t>400/18</t>
  </si>
  <si>
    <t>400/20</t>
  </si>
  <si>
    <t>400/22</t>
  </si>
  <si>
    <t>400/24</t>
  </si>
  <si>
    <t>400/26</t>
  </si>
  <si>
    <t>400/28</t>
  </si>
  <si>
    <t>400/30</t>
  </si>
  <si>
    <t>400/32</t>
  </si>
  <si>
    <t>400/36</t>
  </si>
  <si>
    <t>400/40</t>
  </si>
  <si>
    <t>400/44</t>
  </si>
  <si>
    <t>500/22</t>
  </si>
  <si>
    <t>500/24</t>
  </si>
  <si>
    <t>500/26</t>
  </si>
  <si>
    <t>500/28</t>
  </si>
  <si>
    <t>500/30</t>
  </si>
  <si>
    <t>500/32</t>
  </si>
  <si>
    <t>500/36</t>
  </si>
  <si>
    <t>500/40</t>
  </si>
  <si>
    <t>500/44</t>
  </si>
  <si>
    <t>Bratpfanne</t>
  </si>
  <si>
    <t>600/15/20</t>
  </si>
  <si>
    <t>600/18/24</t>
  </si>
  <si>
    <t>600/20/28</t>
  </si>
  <si>
    <t>600/24/32</t>
  </si>
  <si>
    <t>600/30/36</t>
  </si>
  <si>
    <t>600/32/40</t>
  </si>
  <si>
    <t>HOTEL</t>
  </si>
  <si>
    <t>Sauteuse</t>
  </si>
  <si>
    <t>700/18</t>
  </si>
  <si>
    <t>700/20</t>
  </si>
  <si>
    <t>700/24</t>
  </si>
  <si>
    <t>700/26</t>
  </si>
  <si>
    <t>00/16</t>
  </si>
  <si>
    <t>00/18</t>
  </si>
  <si>
    <t>00/20</t>
  </si>
  <si>
    <t>00/22</t>
  </si>
  <si>
    <t>00/24</t>
  </si>
  <si>
    <t>00/26</t>
  </si>
  <si>
    <t>00/28</t>
  </si>
  <si>
    <t>00/30</t>
  </si>
  <si>
    <t>00/32</t>
  </si>
  <si>
    <t>00/36</t>
  </si>
  <si>
    <t>00/40</t>
  </si>
  <si>
    <t>00/44</t>
  </si>
  <si>
    <t>4950/18</t>
  </si>
  <si>
    <t>4950/20</t>
  </si>
  <si>
    <t>4950/22</t>
  </si>
  <si>
    <t>4950/24</t>
  </si>
  <si>
    <t>4950/26</t>
  </si>
  <si>
    <t>4950/30</t>
  </si>
  <si>
    <t>4960/18</t>
  </si>
  <si>
    <t>4960/20</t>
  </si>
  <si>
    <t>4960/22</t>
  </si>
  <si>
    <t>4960/24</t>
  </si>
  <si>
    <t>4960/26</t>
  </si>
  <si>
    <t>4960/30</t>
  </si>
  <si>
    <t>4970/24</t>
  </si>
  <si>
    <t>4970/26</t>
  </si>
  <si>
    <t>4970/30</t>
  </si>
  <si>
    <t>4980/18</t>
  </si>
  <si>
    <t>4980/20</t>
  </si>
  <si>
    <t>4980/22</t>
  </si>
  <si>
    <t>4980/24</t>
  </si>
  <si>
    <t>4980/26</t>
  </si>
  <si>
    <t>4980/30</t>
  </si>
  <si>
    <t>4990/20</t>
  </si>
  <si>
    <t>4990/22</t>
  </si>
  <si>
    <t>4990/24</t>
  </si>
  <si>
    <t>4990/26</t>
  </si>
  <si>
    <t>4990/30</t>
  </si>
  <si>
    <t>4993/18</t>
  </si>
  <si>
    <t>4993/20</t>
  </si>
  <si>
    <t>4993/24</t>
  </si>
  <si>
    <t>4993/26</t>
  </si>
  <si>
    <t>4994/14</t>
  </si>
  <si>
    <t>4994/16</t>
  </si>
  <si>
    <t>4994/18</t>
  </si>
  <si>
    <t>4994/22</t>
  </si>
  <si>
    <t>4996/26</t>
  </si>
  <si>
    <t>SWISS HOTEL</t>
  </si>
  <si>
    <t>Stielkasserolle nieder</t>
  </si>
  <si>
    <t>Kasserolle nieder</t>
  </si>
  <si>
    <t>15/20</t>
  </si>
  <si>
    <t>18/24</t>
  </si>
  <si>
    <t>20/28</t>
  </si>
  <si>
    <t>24/32</t>
  </si>
  <si>
    <t>30/36</t>
  </si>
  <si>
    <t>32/40</t>
  </si>
  <si>
    <t>690/15/20</t>
  </si>
  <si>
    <t>690/18/24</t>
  </si>
  <si>
    <t>690/20/28</t>
  </si>
  <si>
    <t>4993/32</t>
  </si>
  <si>
    <t>Mesurentopf</t>
  </si>
  <si>
    <t>Deckel</t>
  </si>
  <si>
    <t>Kellentopf</t>
  </si>
  <si>
    <t>TITAN</t>
  </si>
  <si>
    <t>FUTURA</t>
  </si>
  <si>
    <t>300x50x50</t>
  </si>
  <si>
    <t>300x60x55</t>
  </si>
  <si>
    <t>300x70x71</t>
  </si>
  <si>
    <t>300x55x50</t>
  </si>
  <si>
    <t>Saucenpfännchen</t>
  </si>
  <si>
    <t>300x80x35</t>
  </si>
  <si>
    <t>500x80x35</t>
  </si>
  <si>
    <t>690/24/32</t>
  </si>
  <si>
    <t>WOK</t>
  </si>
  <si>
    <t>910/36</t>
  </si>
  <si>
    <t>980/36</t>
  </si>
  <si>
    <t>990/36</t>
  </si>
  <si>
    <t>Deckel flach</t>
  </si>
  <si>
    <t>985/36</t>
  </si>
  <si>
    <t>695/18/24</t>
  </si>
  <si>
    <t>695/20/28</t>
  </si>
  <si>
    <t>Timbal-/Dariol-Form</t>
  </si>
  <si>
    <t>35/64 mm</t>
  </si>
  <si>
    <t>Stielkasserolle</t>
  </si>
  <si>
    <t xml:space="preserve">Kochtopf halbhoch </t>
  </si>
  <si>
    <t>Kochtopf hoch</t>
  </si>
  <si>
    <t>PROFI</t>
  </si>
  <si>
    <t>290x22x22</t>
  </si>
  <si>
    <t>290x30x30</t>
  </si>
  <si>
    <t>290x34x34</t>
  </si>
  <si>
    <t>990/15/20</t>
  </si>
  <si>
    <t>990/18/24</t>
  </si>
  <si>
    <t>990/20/28</t>
  </si>
  <si>
    <t>990/24/32</t>
  </si>
  <si>
    <t>401/36/40</t>
  </si>
  <si>
    <t>GUSTO</t>
  </si>
  <si>
    <t>310/16</t>
  </si>
  <si>
    <t>310/18</t>
  </si>
  <si>
    <t>310/20</t>
  </si>
  <si>
    <t>310/24</t>
  </si>
  <si>
    <t>310/26</t>
  </si>
  <si>
    <t>312/16</t>
  </si>
  <si>
    <t>312/18</t>
  </si>
  <si>
    <t>312/20</t>
  </si>
  <si>
    <t>312/22</t>
  </si>
  <si>
    <t>313/24</t>
  </si>
  <si>
    <t>313/28</t>
  </si>
  <si>
    <t>313/32</t>
  </si>
  <si>
    <t>314/24</t>
  </si>
  <si>
    <t>314/28</t>
  </si>
  <si>
    <t>314/32</t>
  </si>
  <si>
    <t>4997/26</t>
  </si>
  <si>
    <t>zu Ø 36 + 40</t>
  </si>
  <si>
    <t xml:space="preserve">Pastaeinsatz </t>
  </si>
  <si>
    <t>4998/24</t>
  </si>
  <si>
    <t>995/18/24</t>
  </si>
  <si>
    <t>995/20/28</t>
  </si>
  <si>
    <t>320/14</t>
  </si>
  <si>
    <t>320/16</t>
  </si>
  <si>
    <t>320/18</t>
  </si>
  <si>
    <t>320/20</t>
  </si>
  <si>
    <t>320/24</t>
  </si>
  <si>
    <t>320/26</t>
  </si>
  <si>
    <t>310/14</t>
  </si>
  <si>
    <t xml:space="preserve">Stielkasserolle nieder </t>
  </si>
  <si>
    <t>311/16</t>
  </si>
  <si>
    <t>311/18</t>
  </si>
  <si>
    <t>311/20</t>
  </si>
  <si>
    <t>311/22</t>
  </si>
  <si>
    <t>Lyonerpfanne</t>
  </si>
  <si>
    <t>BLACK STEEL</t>
  </si>
  <si>
    <t>ZUBEHÖR</t>
  </si>
  <si>
    <t>1918 M</t>
  </si>
  <si>
    <t>00/14</t>
  </si>
  <si>
    <t>4998/22</t>
  </si>
  <si>
    <t>Kompost- und Allzweckeimer</t>
  </si>
  <si>
    <t>1120/22</t>
  </si>
  <si>
    <t>1120/32</t>
  </si>
  <si>
    <t>TITAN "RÖSTI"</t>
  </si>
  <si>
    <t>INDUC-CONTROL</t>
  </si>
  <si>
    <t>4995/14</t>
  </si>
  <si>
    <t>4995/16</t>
  </si>
  <si>
    <t>4995/18</t>
  </si>
  <si>
    <t>Casserolle à manche basse</t>
  </si>
  <si>
    <t>Casserole basse</t>
  </si>
  <si>
    <r>
      <t xml:space="preserve">Casserole </t>
    </r>
    <r>
      <rPr>
        <sz val="10"/>
        <rFont val="Arial"/>
      </rPr>
      <t>¾</t>
    </r>
    <r>
      <rPr>
        <sz val="10"/>
        <rFont val="Arial"/>
      </rPr>
      <t xml:space="preserve"> hauteur</t>
    </r>
  </si>
  <si>
    <t>Bouillonkessel hoch</t>
  </si>
  <si>
    <t>Marmite à bouillon haute</t>
  </si>
  <si>
    <t xml:space="preserve">Poêle à frire </t>
  </si>
  <si>
    <t>Couvercle</t>
  </si>
  <si>
    <t>Casserole à manche basse</t>
  </si>
  <si>
    <r>
      <t xml:space="preserve">Fleischtopf </t>
    </r>
    <r>
      <rPr>
        <sz val="10"/>
        <rFont val="Arial"/>
      </rPr>
      <t>¾</t>
    </r>
    <r>
      <rPr>
        <sz val="10"/>
        <rFont val="Arial"/>
      </rPr>
      <t xml:space="preserve"> hoch</t>
    </r>
  </si>
  <si>
    <r>
      <t xml:space="preserve">Stielkasserolle </t>
    </r>
    <r>
      <rPr>
        <sz val="10"/>
        <rFont val="Arial"/>
      </rPr>
      <t>¾</t>
    </r>
    <r>
      <rPr>
        <sz val="10"/>
        <rFont val="Arial"/>
      </rPr>
      <t xml:space="preserve"> hoch</t>
    </r>
  </si>
  <si>
    <r>
      <t xml:space="preserve">Casserole à manche </t>
    </r>
    <r>
      <rPr>
        <sz val="10"/>
        <rFont val="Arial"/>
      </rPr>
      <t xml:space="preserve">¾ </t>
    </r>
    <r>
      <rPr>
        <sz val="10"/>
        <rFont val="Arial"/>
      </rPr>
      <t>hauteur</t>
    </r>
  </si>
  <si>
    <t>Kessel mit Henkel</t>
  </si>
  <si>
    <t>Panier</t>
  </si>
  <si>
    <t>Chaudron avec anse</t>
  </si>
  <si>
    <t>Aufsatz</t>
  </si>
  <si>
    <t>Milchkessel</t>
  </si>
  <si>
    <t>Bidon à lait</t>
  </si>
  <si>
    <t>Pot à utensiles</t>
  </si>
  <si>
    <t>Seau à compost et multi-usage</t>
  </si>
  <si>
    <t xml:space="preserve">Bain-Marie mit Wärmeleitboden </t>
  </si>
  <si>
    <t>Bain-Marie avec fond conduction multicouches</t>
  </si>
  <si>
    <t>Bain-Marie mit Henkel</t>
  </si>
  <si>
    <t>Bain-Marie avec anse</t>
  </si>
  <si>
    <t>Pot à mesure</t>
  </si>
  <si>
    <t>Milchtopf</t>
  </si>
  <si>
    <t>Allzweckkrug</t>
  </si>
  <si>
    <t>Cruche multiusage</t>
  </si>
  <si>
    <t>Terrinen- und Parfaitform</t>
  </si>
  <si>
    <t>Forme pour terrines et parfaits</t>
  </si>
  <si>
    <t>Deckel zu Terrinen- und Parfaitform</t>
  </si>
  <si>
    <t>Couvercle pour forme pour terrines et parfaits</t>
  </si>
  <si>
    <t>Forme pour timbal et dariol</t>
  </si>
  <si>
    <r>
      <t xml:space="preserve">Pastaeinsatz </t>
    </r>
    <r>
      <rPr>
        <sz val="10"/>
        <rFont val="Arial"/>
      </rPr>
      <t>¼</t>
    </r>
  </si>
  <si>
    <t>Panier à pâtes ¼</t>
  </si>
  <si>
    <t xml:space="preserve">Panier à pâtes </t>
  </si>
  <si>
    <t>Knöpfli-/Spätzlisieb</t>
  </si>
  <si>
    <t>Tamis à knöpfli/spätzli</t>
  </si>
  <si>
    <t>WOK mit Deckel + Abtropfgitter</t>
  </si>
  <si>
    <t>WOK avec couvercle et grille</t>
  </si>
  <si>
    <t>WOK mit Gegengriff</t>
  </si>
  <si>
    <t>WOK avec poignée additionnelle</t>
  </si>
  <si>
    <t>Couvercle plat</t>
  </si>
  <si>
    <t>Deckel bombiert</t>
  </si>
  <si>
    <t>Couvercle bombé</t>
  </si>
  <si>
    <t xml:space="preserve">Abtropfgitter </t>
  </si>
  <si>
    <t>Grille</t>
  </si>
  <si>
    <t>Bratpfanne mit Antihaftbeschichtung</t>
  </si>
  <si>
    <t>Poêle à frire avec revêtement antiadhésif</t>
  </si>
  <si>
    <t>Bratpfanne hoch mit Antihaftbeschichtung</t>
  </si>
  <si>
    <t>Poêle à frire haute avec revêtement antiadhésif</t>
  </si>
  <si>
    <t>Description</t>
  </si>
  <si>
    <t>Mini-WOK mit Antihaftbeschichtung</t>
  </si>
  <si>
    <t>Mini-WOK avec revêtement antiadhésif</t>
  </si>
  <si>
    <t>Röstipfännchen mit Antihaftbeschichtung</t>
  </si>
  <si>
    <t>Poêle à frire "Rösti" avec revêtement antiadhésif</t>
  </si>
  <si>
    <t>Röstipfanne mit Antihaftbeschichtung</t>
  </si>
  <si>
    <t>Poêle lyonnaise</t>
  </si>
  <si>
    <t>Casserole à sauces</t>
  </si>
  <si>
    <t>Sauteuse mit Antihaftbeschichtung</t>
  </si>
  <si>
    <t>Sauteuse avec revêtement antiadhésif</t>
  </si>
  <si>
    <t>Casserole mi-haute</t>
  </si>
  <si>
    <t>Marmite haute</t>
  </si>
  <si>
    <t>Saucepan low</t>
  </si>
  <si>
    <t xml:space="preserve">Saucepan ¾ height </t>
  </si>
  <si>
    <t>Casserole low</t>
  </si>
  <si>
    <r>
      <t>Meatpot ¾</t>
    </r>
    <r>
      <rPr>
        <sz val="10"/>
        <rFont val="Arial"/>
      </rPr>
      <t xml:space="preserve"> height</t>
    </r>
  </si>
  <si>
    <t>Stockpot high</t>
  </si>
  <si>
    <t>Frying pan</t>
  </si>
  <si>
    <t>Saute pan</t>
  </si>
  <si>
    <t>Lid</t>
  </si>
  <si>
    <t>Pot with handle</t>
  </si>
  <si>
    <t>Insert</t>
  </si>
  <si>
    <t>Milk can</t>
  </si>
  <si>
    <t>Pot for kitchen tools</t>
  </si>
  <si>
    <t>Compost an all-purpose bin</t>
  </si>
  <si>
    <t>Bain-Marie with thermic base and long handle</t>
  </si>
  <si>
    <t>Bain-Marie with handle</t>
  </si>
  <si>
    <t>Measuring jug</t>
  </si>
  <si>
    <t>Milkpot</t>
  </si>
  <si>
    <t>General purpuse jug</t>
  </si>
  <si>
    <t>Moulds for terrines and parfaits</t>
  </si>
  <si>
    <t>Lid for moulds for terrines and parfaits</t>
  </si>
  <si>
    <t>Mould for timbal and dariol</t>
  </si>
  <si>
    <t>Pasta insert ¼</t>
  </si>
  <si>
    <t>Pasta insert</t>
  </si>
  <si>
    <t>Traditional Swiss Knöpfli/Spätzli Sieve</t>
  </si>
  <si>
    <t>WOK with lid and grid</t>
  </si>
  <si>
    <t xml:space="preserve">WOK with additional </t>
  </si>
  <si>
    <t>Lid flat</t>
  </si>
  <si>
    <t>Lid rounded</t>
  </si>
  <si>
    <t>Grid</t>
  </si>
  <si>
    <t>Frying pan with non-stick coating</t>
  </si>
  <si>
    <t>Frying pan high with non-stick coating</t>
  </si>
  <si>
    <t>Mini-WOK with non-stick coating</t>
  </si>
  <si>
    <t>Lyons pan</t>
  </si>
  <si>
    <t>Saucepan</t>
  </si>
  <si>
    <t>Saute pan with non-stick coating</t>
  </si>
  <si>
    <r>
      <t xml:space="preserve">Saucepan ¾ </t>
    </r>
    <r>
      <rPr>
        <sz val="10"/>
        <rFont val="Arial"/>
      </rPr>
      <t>height</t>
    </r>
  </si>
  <si>
    <t>Deep sided casserole</t>
  </si>
  <si>
    <t>ÉQUIPEMENT</t>
  </si>
  <si>
    <t>EQUIPMENT</t>
  </si>
  <si>
    <t>Pastry mould</t>
  </si>
  <si>
    <t>300x81x60</t>
  </si>
  <si>
    <t>500x81x60</t>
  </si>
  <si>
    <t>300x60x60</t>
  </si>
  <si>
    <t>500x60x60</t>
  </si>
  <si>
    <t>Poêle à griller</t>
  </si>
  <si>
    <t>Grill pan</t>
  </si>
  <si>
    <t>Tamis à knöpfli/spätzli GN 1/1</t>
  </si>
  <si>
    <t>Traditional Swiss Knöpfli/Spätzli Sieve GN 1/1</t>
  </si>
  <si>
    <t>1120/GN1/1</t>
  </si>
  <si>
    <t>740x325x65</t>
  </si>
  <si>
    <t>1110/20</t>
  </si>
  <si>
    <t>1110/24</t>
  </si>
  <si>
    <t>1110/28</t>
  </si>
  <si>
    <t>1110/32</t>
  </si>
  <si>
    <t>1110/38</t>
  </si>
  <si>
    <t>Plaques à pâtisserie perforé</t>
  </si>
  <si>
    <t>Baking tray perforated</t>
  </si>
  <si>
    <t>Plaques à pâtisserie perforé avec revêtement antiadhésif</t>
  </si>
  <si>
    <t>Baking tray perforated with non-stick coating</t>
  </si>
  <si>
    <t>1119/20</t>
  </si>
  <si>
    <t>1119/24</t>
  </si>
  <si>
    <t>1119/28</t>
  </si>
  <si>
    <t>1119/32</t>
  </si>
  <si>
    <t>1119/38</t>
  </si>
  <si>
    <t>Bucket with handle</t>
  </si>
  <si>
    <t>Moule à pâté</t>
  </si>
  <si>
    <t>Moule pour terrines et parfaits</t>
  </si>
  <si>
    <r>
      <t xml:space="preserve">Grillpfanne </t>
    </r>
    <r>
      <rPr>
        <b/>
        <sz val="10"/>
        <color indexed="10"/>
        <rFont val="Arial"/>
        <family val="2"/>
      </rPr>
      <t>neu</t>
    </r>
  </si>
  <si>
    <r>
      <t xml:space="preserve">Kessel mit Henkel </t>
    </r>
    <r>
      <rPr>
        <b/>
        <sz val="10"/>
        <color indexed="10"/>
        <rFont val="Arial"/>
        <family val="2"/>
      </rPr>
      <t>neu</t>
    </r>
  </si>
  <si>
    <r>
      <t>Deckel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neu</t>
    </r>
  </si>
  <si>
    <r>
      <t xml:space="preserve">Pastetenform </t>
    </r>
    <r>
      <rPr>
        <b/>
        <sz val="10"/>
        <color indexed="10"/>
        <rFont val="Arial"/>
        <family val="2"/>
      </rPr>
      <t>neu</t>
    </r>
  </si>
  <si>
    <r>
      <t xml:space="preserve">Knöpfli-/Spätzlisieb GN 1/1 </t>
    </r>
    <r>
      <rPr>
        <b/>
        <sz val="10"/>
        <color indexed="10"/>
        <rFont val="Arial"/>
        <family val="2"/>
      </rPr>
      <t>neu</t>
    </r>
  </si>
  <si>
    <r>
      <t xml:space="preserve">Backblech gelocht </t>
    </r>
    <r>
      <rPr>
        <b/>
        <sz val="10"/>
        <color indexed="10"/>
        <rFont val="Arial"/>
        <family val="2"/>
      </rPr>
      <t>neu</t>
    </r>
  </si>
  <si>
    <r>
      <t xml:space="preserve">Backblech gelocht mit Antihaft </t>
    </r>
    <r>
      <rPr>
        <b/>
        <sz val="10"/>
        <color indexed="10"/>
        <rFont val="Arial"/>
        <family val="2"/>
      </rPr>
      <t>neu</t>
    </r>
  </si>
  <si>
    <t>GRATELLE</t>
  </si>
  <si>
    <t>Eierpfanne</t>
  </si>
  <si>
    <t>Poêle à oeufs</t>
  </si>
  <si>
    <t>Egg pan</t>
  </si>
  <si>
    <t>No.</t>
  </si>
  <si>
    <t xml:space="preserve">Ø cm </t>
  </si>
  <si>
    <t>Vol. l</t>
  </si>
  <si>
    <t>EAN</t>
  </si>
  <si>
    <t>Anzahl</t>
  </si>
  <si>
    <t>CHF Total</t>
  </si>
  <si>
    <t>TOTAL (inkl. 7.7% MwSt.)</t>
  </si>
  <si>
    <r>
      <t xml:space="preserve">PREISLISTE EcoGastro                   </t>
    </r>
    <r>
      <rPr>
        <b/>
        <sz val="10"/>
        <rFont val="Arial"/>
        <family val="2"/>
      </rPr>
      <t>GASTRO</t>
    </r>
  </si>
  <si>
    <t>gültig ab 1.11.2019</t>
  </si>
  <si>
    <t>Preis EcoGastro</t>
  </si>
  <si>
    <t>Empf.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</si>
</sst>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_-* #,##0.00\ _D_M_-;\-* #,##0.00\ _D_M_-;_-* &quot;-&quot;??\ _D_M_-;_-@_-"/>
    <numFmt numFmtId="193" formatCode="0.0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91" fontId="1" fillId="0" borderId="0" applyFont="0" applyFill="0" applyBorder="0" applyAlignment="0" applyProtection="0"/>
    <xf numFmtId="191" fontId="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/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0" xfId="0" applyFont="1"/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8" fillId="0" borderId="0" xfId="0" applyFont="1" applyFill="1"/>
    <xf numFmtId="1" fontId="0" fillId="0" borderId="0" xfId="0" applyNumberFormat="1" applyFill="1"/>
    <xf numFmtId="0" fontId="4" fillId="0" borderId="0" xfId="0" applyNumberFormat="1" applyFont="1" applyFill="1" applyAlignment="1">
      <alignment horizontal="right"/>
    </xf>
    <xf numFmtId="193" fontId="0" fillId="0" borderId="0" xfId="0" applyNumberForma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2" fontId="0" fillId="0" borderId="0" xfId="0" applyNumberFormat="1" applyFill="1"/>
    <xf numFmtId="4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49" fontId="1" fillId="0" borderId="0" xfId="1" applyNumberFormat="1" applyFont="1" applyFill="1" applyAlignment="1">
      <alignment horizontal="left"/>
    </xf>
    <xf numFmtId="49" fontId="0" fillId="0" borderId="0" xfId="1" applyNumberFormat="1" applyFont="1" applyFill="1" applyAlignment="1">
      <alignment horizontal="left"/>
    </xf>
    <xf numFmtId="0" fontId="2" fillId="2" borderId="0" xfId="0" applyFont="1" applyFill="1" applyBorder="1"/>
    <xf numFmtId="0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0" borderId="0" xfId="0" applyFont="1" applyFill="1" applyAlignment="1">
      <alignment horizontal="right"/>
    </xf>
    <xf numFmtId="4" fontId="0" fillId="0" borderId="0" xfId="0" applyNumberFormat="1"/>
    <xf numFmtId="49" fontId="11" fillId="0" borderId="0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right"/>
    </xf>
    <xf numFmtId="0" fontId="0" fillId="0" borderId="3" xfId="0" applyBorder="1"/>
    <xf numFmtId="4" fontId="4" fillId="0" borderId="0" xfId="0" applyNumberFormat="1" applyFont="1"/>
    <xf numFmtId="4" fontId="4" fillId="0" borderId="0" xfId="0" applyNumberFormat="1" applyFont="1" applyFill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/>
    <xf numFmtId="4" fontId="2" fillId="0" borderId="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5"/>
  <sheetViews>
    <sheetView tabSelected="1" zoomScaleNormal="100" workbookViewId="0">
      <selection activeCell="J11" sqref="J11"/>
    </sheetView>
  </sheetViews>
  <sheetFormatPr baseColWidth="10" defaultRowHeight="13" x14ac:dyDescent="0.15"/>
  <cols>
    <col min="1" max="1" width="34.6640625" customWidth="1"/>
    <col min="2" max="3" width="34.6640625" hidden="1" customWidth="1"/>
    <col min="4" max="4" width="10.33203125" style="16" customWidth="1"/>
    <col min="5" max="5" width="14.6640625" style="6" customWidth="1"/>
    <col min="6" max="6" width="10.33203125" customWidth="1"/>
    <col min="7" max="7" width="12" customWidth="1"/>
    <col min="8" max="8" width="12.83203125" style="58" customWidth="1"/>
    <col min="9" max="9" width="16.6640625" customWidth="1"/>
    <col min="10" max="10" width="10.83203125" style="71"/>
  </cols>
  <sheetData>
    <row r="1" spans="1:11" x14ac:dyDescent="0.15">
      <c r="A1" s="65"/>
      <c r="B1" s="65"/>
      <c r="C1" s="65"/>
      <c r="D1" s="65"/>
      <c r="E1" s="65"/>
    </row>
    <row r="2" spans="1:11" ht="16" x14ac:dyDescent="0.2">
      <c r="A2" s="8"/>
      <c r="B2" s="8"/>
    </row>
    <row r="3" spans="1:11" x14ac:dyDescent="0.15">
      <c r="A3" s="66" t="s">
        <v>359</v>
      </c>
      <c r="B3" s="67"/>
      <c r="C3" s="67"/>
      <c r="D3" s="67"/>
      <c r="E3" s="67"/>
      <c r="F3" s="67"/>
      <c r="G3" s="69" t="s">
        <v>360</v>
      </c>
    </row>
    <row r="4" spans="1:11" x14ac:dyDescent="0.15">
      <c r="A4" s="1"/>
      <c r="B4" s="1"/>
      <c r="C4" s="1"/>
      <c r="D4" s="10"/>
      <c r="E4" s="2"/>
    </row>
    <row r="5" spans="1:11" x14ac:dyDescent="0.15">
      <c r="A5" s="1" t="s">
        <v>0</v>
      </c>
      <c r="B5" s="17" t="s">
        <v>262</v>
      </c>
      <c r="C5" s="17" t="s">
        <v>262</v>
      </c>
      <c r="D5" s="39" t="s">
        <v>352</v>
      </c>
      <c r="E5" s="39" t="s">
        <v>355</v>
      </c>
      <c r="F5" s="39" t="s">
        <v>353</v>
      </c>
      <c r="G5" s="39" t="s">
        <v>354</v>
      </c>
      <c r="H5" s="70" t="s">
        <v>362</v>
      </c>
      <c r="I5" s="55" t="s">
        <v>361</v>
      </c>
      <c r="J5" s="72" t="s">
        <v>356</v>
      </c>
      <c r="K5" s="6" t="s">
        <v>357</v>
      </c>
    </row>
    <row r="6" spans="1:11" s="12" customFormat="1" x14ac:dyDescent="0.15">
      <c r="D6" s="18"/>
      <c r="F6" s="13"/>
      <c r="G6" s="18"/>
      <c r="H6" s="60"/>
      <c r="I6" s="56"/>
      <c r="J6" s="73"/>
      <c r="K6" s="57"/>
    </row>
    <row r="7" spans="1:11" s="12" customFormat="1" x14ac:dyDescent="0.15">
      <c r="A7" s="14"/>
      <c r="B7" s="14"/>
      <c r="C7" s="14"/>
      <c r="D7" s="19"/>
      <c r="E7" s="19"/>
      <c r="F7" s="15"/>
      <c r="G7" s="15"/>
      <c r="H7" s="61"/>
      <c r="J7" s="74"/>
    </row>
    <row r="8" spans="1:11" s="12" customFormat="1" x14ac:dyDescent="0.15">
      <c r="A8" s="50" t="s">
        <v>63</v>
      </c>
      <c r="B8" s="50" t="s">
        <v>63</v>
      </c>
      <c r="C8" s="50" t="s">
        <v>63</v>
      </c>
      <c r="D8" s="39"/>
      <c r="E8" s="39"/>
      <c r="F8" s="39"/>
      <c r="G8" s="39"/>
      <c r="H8" s="59"/>
      <c r="J8" s="74"/>
    </row>
    <row r="9" spans="1:11" x14ac:dyDescent="0.15">
      <c r="D9" s="6"/>
      <c r="F9" s="9"/>
      <c r="G9" s="9"/>
      <c r="H9" s="62"/>
    </row>
    <row r="10" spans="1:11" x14ac:dyDescent="0.15">
      <c r="A10" s="1" t="s">
        <v>117</v>
      </c>
      <c r="B10" s="1" t="s">
        <v>212</v>
      </c>
      <c r="C10" s="1" t="s">
        <v>274</v>
      </c>
      <c r="D10" s="2" t="s">
        <v>1</v>
      </c>
      <c r="E10" s="2">
        <v>7610967100168</v>
      </c>
      <c r="F10" s="3">
        <v>16</v>
      </c>
      <c r="G10" s="4">
        <v>1</v>
      </c>
      <c r="H10" s="68">
        <v>155</v>
      </c>
      <c r="I10" s="34">
        <f>SUM(H10*1.077*0.55/0.6)</f>
        <v>153.02375000000004</v>
      </c>
      <c r="J10" s="72">
        <v>0</v>
      </c>
      <c r="K10" s="54">
        <f>SUM(J10*I10)</f>
        <v>0</v>
      </c>
    </row>
    <row r="11" spans="1:11" x14ac:dyDescent="0.15">
      <c r="A11" s="1" t="s">
        <v>117</v>
      </c>
      <c r="B11" s="1" t="s">
        <v>212</v>
      </c>
      <c r="C11" s="1" t="s">
        <v>274</v>
      </c>
      <c r="D11" s="2" t="s">
        <v>2</v>
      </c>
      <c r="E11" s="2">
        <v>7610967100182</v>
      </c>
      <c r="F11" s="3">
        <v>18</v>
      </c>
      <c r="G11" s="4">
        <v>1.5</v>
      </c>
      <c r="H11" s="58">
        <v>187</v>
      </c>
      <c r="I11" s="34">
        <f t="shared" ref="I11:I74" si="0">SUM(H11*1.077*0.55/0.6)</f>
        <v>184.61575000000002</v>
      </c>
      <c r="J11" s="77">
        <v>0</v>
      </c>
      <c r="K11" s="54">
        <f t="shared" ref="K11:K74" si="1">SUM(J11*I11)</f>
        <v>0</v>
      </c>
    </row>
    <row r="12" spans="1:11" x14ac:dyDescent="0.15">
      <c r="A12" s="1" t="s">
        <v>117</v>
      </c>
      <c r="B12" s="1" t="s">
        <v>212</v>
      </c>
      <c r="C12" s="1" t="s">
        <v>274</v>
      </c>
      <c r="D12" s="2" t="s">
        <v>3</v>
      </c>
      <c r="E12" s="2">
        <v>7610967100205</v>
      </c>
      <c r="F12" s="3">
        <v>20</v>
      </c>
      <c r="G12" s="4">
        <v>2.5</v>
      </c>
      <c r="H12" s="58">
        <v>218</v>
      </c>
      <c r="I12" s="34">
        <f t="shared" si="0"/>
        <v>215.22050000000004</v>
      </c>
      <c r="J12" s="71">
        <v>0</v>
      </c>
      <c r="K12" s="54">
        <f t="shared" si="1"/>
        <v>0</v>
      </c>
    </row>
    <row r="13" spans="1:11" x14ac:dyDescent="0.15">
      <c r="A13" s="1" t="s">
        <v>117</v>
      </c>
      <c r="B13" s="1" t="s">
        <v>212</v>
      </c>
      <c r="C13" s="1" t="s">
        <v>274</v>
      </c>
      <c r="D13" s="2" t="s">
        <v>4</v>
      </c>
      <c r="E13" s="2">
        <v>7610967100229</v>
      </c>
      <c r="F13" s="3">
        <v>22</v>
      </c>
      <c r="G13" s="4">
        <v>3</v>
      </c>
      <c r="H13" s="58">
        <v>255</v>
      </c>
      <c r="I13" s="34">
        <f t="shared" si="0"/>
        <v>251.74875</v>
      </c>
      <c r="J13" s="71">
        <v>0</v>
      </c>
      <c r="K13" s="54">
        <f t="shared" si="1"/>
        <v>0</v>
      </c>
    </row>
    <row r="14" spans="1:11" x14ac:dyDescent="0.15">
      <c r="A14" s="1" t="s">
        <v>117</v>
      </c>
      <c r="B14" s="1" t="s">
        <v>212</v>
      </c>
      <c r="C14" s="1" t="s">
        <v>274</v>
      </c>
      <c r="D14" s="2" t="s">
        <v>5</v>
      </c>
      <c r="E14" s="2">
        <v>7610967100243</v>
      </c>
      <c r="F14" s="3">
        <v>24</v>
      </c>
      <c r="G14" s="4">
        <v>4</v>
      </c>
      <c r="H14" s="58">
        <v>299</v>
      </c>
      <c r="I14" s="34">
        <f t="shared" si="0"/>
        <v>295.18774999999999</v>
      </c>
      <c r="J14" s="71">
        <v>0</v>
      </c>
      <c r="K14" s="54">
        <f t="shared" si="1"/>
        <v>0</v>
      </c>
    </row>
    <row r="15" spans="1:11" x14ac:dyDescent="0.15">
      <c r="A15" s="1" t="s">
        <v>117</v>
      </c>
      <c r="B15" s="1" t="s">
        <v>212</v>
      </c>
      <c r="C15" s="1" t="s">
        <v>274</v>
      </c>
      <c r="D15" s="2" t="s">
        <v>6</v>
      </c>
      <c r="E15" s="2">
        <v>7610967100267</v>
      </c>
      <c r="F15" s="3">
        <v>26</v>
      </c>
      <c r="G15" s="4">
        <v>5</v>
      </c>
      <c r="H15" s="58">
        <v>365</v>
      </c>
      <c r="I15" s="34">
        <f t="shared" si="0"/>
        <v>360.34625</v>
      </c>
      <c r="J15" s="71">
        <v>0</v>
      </c>
      <c r="K15" s="54">
        <f t="shared" si="1"/>
        <v>0</v>
      </c>
    </row>
    <row r="16" spans="1:11" x14ac:dyDescent="0.15">
      <c r="A16" s="1" t="s">
        <v>117</v>
      </c>
      <c r="B16" s="1" t="s">
        <v>212</v>
      </c>
      <c r="C16" s="1" t="s">
        <v>274</v>
      </c>
      <c r="D16" s="2" t="s">
        <v>7</v>
      </c>
      <c r="E16" s="2">
        <v>7610967100281</v>
      </c>
      <c r="F16" s="3">
        <v>28</v>
      </c>
      <c r="G16" s="4">
        <v>6.25</v>
      </c>
      <c r="H16" s="58">
        <v>403</v>
      </c>
      <c r="I16" s="34">
        <f t="shared" si="0"/>
        <v>397.86175000000009</v>
      </c>
      <c r="J16" s="71">
        <v>0</v>
      </c>
      <c r="K16" s="54">
        <f t="shared" si="1"/>
        <v>0</v>
      </c>
    </row>
    <row r="17" spans="1:11" x14ac:dyDescent="0.15">
      <c r="A17" s="1" t="s">
        <v>117</v>
      </c>
      <c r="B17" s="1" t="s">
        <v>212</v>
      </c>
      <c r="C17" s="1" t="s">
        <v>274</v>
      </c>
      <c r="D17" s="2" t="s">
        <v>8</v>
      </c>
      <c r="E17" s="2">
        <v>7610967100304</v>
      </c>
      <c r="F17" s="3">
        <v>30</v>
      </c>
      <c r="G17" s="4">
        <v>7.5</v>
      </c>
      <c r="H17" s="58">
        <v>451</v>
      </c>
      <c r="I17" s="34">
        <f t="shared" si="0"/>
        <v>445.24975000000006</v>
      </c>
      <c r="J17" s="71">
        <v>0</v>
      </c>
      <c r="K17" s="54">
        <f t="shared" si="1"/>
        <v>0</v>
      </c>
    </row>
    <row r="18" spans="1:11" x14ac:dyDescent="0.15">
      <c r="A18" s="1" t="s">
        <v>117</v>
      </c>
      <c r="B18" s="1" t="s">
        <v>212</v>
      </c>
      <c r="C18" s="1" t="s">
        <v>274</v>
      </c>
      <c r="D18" s="2" t="s">
        <v>9</v>
      </c>
      <c r="E18" s="2">
        <v>7610967100328</v>
      </c>
      <c r="F18" s="3">
        <v>32</v>
      </c>
      <c r="G18" s="4">
        <v>9.5</v>
      </c>
      <c r="H18" s="58">
        <v>514</v>
      </c>
      <c r="I18" s="34">
        <f t="shared" si="0"/>
        <v>507.44650000000001</v>
      </c>
      <c r="J18" s="71">
        <v>0</v>
      </c>
      <c r="K18" s="54">
        <f t="shared" si="1"/>
        <v>0</v>
      </c>
    </row>
    <row r="19" spans="1:11" x14ac:dyDescent="0.15">
      <c r="A19" s="1" t="s">
        <v>117</v>
      </c>
      <c r="B19" s="1" t="s">
        <v>212</v>
      </c>
      <c r="C19" s="1" t="s">
        <v>274</v>
      </c>
      <c r="D19" s="2" t="s">
        <v>10</v>
      </c>
      <c r="E19" s="2">
        <v>7610967100366</v>
      </c>
      <c r="F19" s="3">
        <v>36</v>
      </c>
      <c r="G19" s="4">
        <v>13.5</v>
      </c>
      <c r="H19" s="58">
        <v>668</v>
      </c>
      <c r="I19" s="34">
        <f t="shared" si="0"/>
        <v>659.48300000000006</v>
      </c>
      <c r="J19" s="71">
        <v>0</v>
      </c>
      <c r="K19" s="54">
        <f t="shared" si="1"/>
        <v>0</v>
      </c>
    </row>
    <row r="20" spans="1:11" x14ac:dyDescent="0.15">
      <c r="A20" s="1" t="s">
        <v>117</v>
      </c>
      <c r="B20" s="1" t="s">
        <v>212</v>
      </c>
      <c r="C20" s="1" t="s">
        <v>274</v>
      </c>
      <c r="D20" s="2" t="s">
        <v>11</v>
      </c>
      <c r="E20" s="2">
        <v>7610967100403</v>
      </c>
      <c r="F20" s="3">
        <v>40</v>
      </c>
      <c r="G20" s="4">
        <v>18.5</v>
      </c>
      <c r="H20" s="58">
        <v>803</v>
      </c>
      <c r="I20" s="34">
        <f t="shared" si="0"/>
        <v>792.76175000000012</v>
      </c>
      <c r="J20" s="71">
        <v>0</v>
      </c>
      <c r="K20" s="54">
        <f t="shared" si="1"/>
        <v>0</v>
      </c>
    </row>
    <row r="21" spans="1:11" x14ac:dyDescent="0.15">
      <c r="A21" s="1"/>
      <c r="B21" s="1"/>
      <c r="C21" s="1"/>
      <c r="D21" s="2"/>
      <c r="E21" s="2"/>
      <c r="F21" s="3"/>
      <c r="G21" s="4"/>
      <c r="I21" s="34"/>
      <c r="K21" s="54"/>
    </row>
    <row r="22" spans="1:11" x14ac:dyDescent="0.15">
      <c r="A22" s="17" t="s">
        <v>221</v>
      </c>
      <c r="B22" s="17" t="s">
        <v>222</v>
      </c>
      <c r="C22" s="17" t="s">
        <v>275</v>
      </c>
      <c r="D22" s="2" t="s">
        <v>12</v>
      </c>
      <c r="E22" s="2">
        <v>7610967200165</v>
      </c>
      <c r="F22" s="3">
        <v>16</v>
      </c>
      <c r="G22" s="4">
        <v>2</v>
      </c>
      <c r="H22" s="58">
        <v>158</v>
      </c>
      <c r="I22" s="34">
        <f t="shared" si="0"/>
        <v>155.9855</v>
      </c>
      <c r="J22" s="71">
        <v>0</v>
      </c>
      <c r="K22" s="54">
        <f t="shared" si="1"/>
        <v>0</v>
      </c>
    </row>
    <row r="23" spans="1:11" x14ac:dyDescent="0.15">
      <c r="A23" s="17" t="s">
        <v>221</v>
      </c>
      <c r="B23" s="17" t="s">
        <v>222</v>
      </c>
      <c r="C23" s="17" t="s">
        <v>275</v>
      </c>
      <c r="D23" s="2" t="s">
        <v>13</v>
      </c>
      <c r="E23" s="2">
        <v>7610967200189</v>
      </c>
      <c r="F23" s="3">
        <v>18</v>
      </c>
      <c r="G23" s="4">
        <v>3</v>
      </c>
      <c r="H23" s="58">
        <v>191</v>
      </c>
      <c r="I23" s="34">
        <f t="shared" si="0"/>
        <v>188.56475</v>
      </c>
      <c r="J23" s="71">
        <v>0</v>
      </c>
      <c r="K23" s="54">
        <f t="shared" si="1"/>
        <v>0</v>
      </c>
    </row>
    <row r="24" spans="1:11" x14ac:dyDescent="0.15">
      <c r="A24" s="17" t="s">
        <v>221</v>
      </c>
      <c r="B24" s="17" t="s">
        <v>222</v>
      </c>
      <c r="C24" s="17" t="s">
        <v>275</v>
      </c>
      <c r="D24" s="2" t="s">
        <v>14</v>
      </c>
      <c r="E24" s="2">
        <v>7610967200202</v>
      </c>
      <c r="F24" s="3">
        <v>20</v>
      </c>
      <c r="G24" s="4">
        <v>4</v>
      </c>
      <c r="H24" s="58">
        <v>226</v>
      </c>
      <c r="I24" s="34">
        <f t="shared" si="0"/>
        <v>223.11850000000004</v>
      </c>
      <c r="J24" s="71">
        <v>0</v>
      </c>
      <c r="K24" s="54">
        <f t="shared" si="1"/>
        <v>0</v>
      </c>
    </row>
    <row r="25" spans="1:11" x14ac:dyDescent="0.15">
      <c r="A25" s="17" t="s">
        <v>221</v>
      </c>
      <c r="B25" s="17" t="s">
        <v>222</v>
      </c>
      <c r="C25" s="17" t="s">
        <v>275</v>
      </c>
      <c r="D25" s="2" t="s">
        <v>15</v>
      </c>
      <c r="E25" s="2">
        <v>7610967200226</v>
      </c>
      <c r="F25" s="3">
        <v>22</v>
      </c>
      <c r="G25" s="4">
        <v>5</v>
      </c>
      <c r="H25" s="58">
        <v>267</v>
      </c>
      <c r="I25" s="34">
        <f t="shared" si="0"/>
        <v>263.59575000000001</v>
      </c>
      <c r="J25" s="71">
        <v>0</v>
      </c>
      <c r="K25" s="54">
        <f t="shared" si="1"/>
        <v>0</v>
      </c>
    </row>
    <row r="26" spans="1:11" x14ac:dyDescent="0.15">
      <c r="A26" s="17" t="s">
        <v>221</v>
      </c>
      <c r="B26" s="17" t="s">
        <v>222</v>
      </c>
      <c r="C26" s="17" t="s">
        <v>275</v>
      </c>
      <c r="D26" s="2" t="s">
        <v>16</v>
      </c>
      <c r="E26" s="2">
        <v>7610967200240</v>
      </c>
      <c r="F26" s="3">
        <v>24</v>
      </c>
      <c r="G26" s="4">
        <v>6</v>
      </c>
      <c r="H26" s="58">
        <v>308</v>
      </c>
      <c r="I26" s="34">
        <f t="shared" si="0"/>
        <v>304.07300000000004</v>
      </c>
      <c r="J26" s="71">
        <v>0</v>
      </c>
      <c r="K26" s="54">
        <f t="shared" si="1"/>
        <v>0</v>
      </c>
    </row>
    <row r="27" spans="1:11" x14ac:dyDescent="0.15">
      <c r="A27" s="17" t="s">
        <v>221</v>
      </c>
      <c r="B27" s="17" t="s">
        <v>222</v>
      </c>
      <c r="C27" s="17" t="s">
        <v>275</v>
      </c>
      <c r="D27" s="2" t="s">
        <v>17</v>
      </c>
      <c r="E27" s="2">
        <v>7610967200264</v>
      </c>
      <c r="F27" s="3">
        <v>26</v>
      </c>
      <c r="G27" s="4">
        <v>8</v>
      </c>
      <c r="H27" s="58">
        <v>379</v>
      </c>
      <c r="I27" s="34">
        <f t="shared" si="0"/>
        <v>374.16775000000001</v>
      </c>
      <c r="J27" s="71">
        <v>0</v>
      </c>
      <c r="K27" s="54">
        <f t="shared" si="1"/>
        <v>0</v>
      </c>
    </row>
    <row r="28" spans="1:11" x14ac:dyDescent="0.15">
      <c r="A28" s="17" t="s">
        <v>221</v>
      </c>
      <c r="B28" s="17" t="s">
        <v>222</v>
      </c>
      <c r="C28" s="17" t="s">
        <v>275</v>
      </c>
      <c r="D28" s="20" t="s">
        <v>18</v>
      </c>
      <c r="E28" s="2">
        <v>7610967200288</v>
      </c>
      <c r="F28" s="3">
        <v>28</v>
      </c>
      <c r="G28" s="4">
        <v>11</v>
      </c>
      <c r="H28" s="58">
        <v>434</v>
      </c>
      <c r="I28" s="34">
        <f t="shared" si="0"/>
        <v>428.46650000000005</v>
      </c>
      <c r="J28" s="71">
        <v>0</v>
      </c>
      <c r="K28" s="54">
        <f t="shared" si="1"/>
        <v>0</v>
      </c>
    </row>
    <row r="29" spans="1:11" x14ac:dyDescent="0.15">
      <c r="A29" s="17" t="s">
        <v>221</v>
      </c>
      <c r="B29" s="17" t="s">
        <v>222</v>
      </c>
      <c r="C29" s="17" t="s">
        <v>275</v>
      </c>
      <c r="D29" s="2" t="s">
        <v>19</v>
      </c>
      <c r="E29" s="2">
        <v>7610967200301</v>
      </c>
      <c r="F29" s="3">
        <v>30</v>
      </c>
      <c r="G29" s="4">
        <v>12.5</v>
      </c>
      <c r="H29" s="58">
        <v>514</v>
      </c>
      <c r="I29" s="34">
        <f t="shared" si="0"/>
        <v>507.44650000000001</v>
      </c>
      <c r="J29" s="71">
        <v>0</v>
      </c>
      <c r="K29" s="54">
        <f t="shared" si="1"/>
        <v>0</v>
      </c>
    </row>
    <row r="30" spans="1:11" x14ac:dyDescent="0.15">
      <c r="A30" s="17" t="s">
        <v>221</v>
      </c>
      <c r="B30" s="17" t="s">
        <v>222</v>
      </c>
      <c r="C30" s="17" t="s">
        <v>275</v>
      </c>
      <c r="D30" s="2" t="s">
        <v>20</v>
      </c>
      <c r="E30" s="2">
        <v>7610967200325</v>
      </c>
      <c r="F30" s="3">
        <v>32</v>
      </c>
      <c r="G30" s="4">
        <v>15</v>
      </c>
      <c r="H30" s="58">
        <v>606</v>
      </c>
      <c r="I30" s="34">
        <f t="shared" si="0"/>
        <v>598.27350000000001</v>
      </c>
      <c r="J30" s="71">
        <v>0</v>
      </c>
      <c r="K30" s="54">
        <f t="shared" si="1"/>
        <v>0</v>
      </c>
    </row>
    <row r="31" spans="1:11" x14ac:dyDescent="0.15">
      <c r="A31" s="17" t="s">
        <v>221</v>
      </c>
      <c r="B31" s="17" t="s">
        <v>222</v>
      </c>
      <c r="C31" s="17" t="s">
        <v>275</v>
      </c>
      <c r="D31" s="2" t="s">
        <v>21</v>
      </c>
      <c r="E31" s="2">
        <v>7610967200363</v>
      </c>
      <c r="F31" s="3">
        <v>36</v>
      </c>
      <c r="G31" s="4">
        <v>21</v>
      </c>
      <c r="H31" s="58">
        <v>798</v>
      </c>
      <c r="I31" s="34">
        <f t="shared" si="0"/>
        <v>787.82550000000003</v>
      </c>
      <c r="J31" s="71">
        <v>0</v>
      </c>
      <c r="K31" s="54">
        <f t="shared" si="1"/>
        <v>0</v>
      </c>
    </row>
    <row r="32" spans="1:11" x14ac:dyDescent="0.15">
      <c r="A32" s="17" t="s">
        <v>221</v>
      </c>
      <c r="B32" s="17" t="s">
        <v>222</v>
      </c>
      <c r="C32" s="17" t="s">
        <v>275</v>
      </c>
      <c r="D32" s="2" t="s">
        <v>22</v>
      </c>
      <c r="E32" s="2">
        <v>7610967200400</v>
      </c>
      <c r="F32" s="3">
        <v>40</v>
      </c>
      <c r="G32" s="4">
        <v>29.5</v>
      </c>
      <c r="H32" s="58">
        <v>905</v>
      </c>
      <c r="I32" s="34">
        <f t="shared" si="0"/>
        <v>893.46125000000018</v>
      </c>
      <c r="J32" s="71">
        <v>0</v>
      </c>
      <c r="K32" s="54">
        <f t="shared" si="1"/>
        <v>0</v>
      </c>
    </row>
    <row r="33" spans="1:11" x14ac:dyDescent="0.15">
      <c r="A33" s="17" t="s">
        <v>221</v>
      </c>
      <c r="B33" s="17" t="s">
        <v>222</v>
      </c>
      <c r="C33" s="17" t="s">
        <v>275</v>
      </c>
      <c r="D33" s="2" t="s">
        <v>23</v>
      </c>
      <c r="E33" s="2">
        <v>7610967200448</v>
      </c>
      <c r="F33" s="3">
        <v>44</v>
      </c>
      <c r="G33" s="4">
        <v>38</v>
      </c>
      <c r="H33" s="58">
        <v>947</v>
      </c>
      <c r="I33" s="34">
        <f t="shared" si="0"/>
        <v>934.92575000000011</v>
      </c>
      <c r="J33" s="71">
        <v>0</v>
      </c>
      <c r="K33" s="54">
        <f t="shared" si="1"/>
        <v>0</v>
      </c>
    </row>
    <row r="34" spans="1:11" x14ac:dyDescent="0.15">
      <c r="A34" s="1"/>
      <c r="B34" s="1"/>
      <c r="C34" s="1"/>
      <c r="D34" s="2"/>
      <c r="E34" s="2"/>
      <c r="F34" s="3"/>
      <c r="G34" s="4"/>
      <c r="I34" s="34"/>
      <c r="K34" s="54"/>
    </row>
    <row r="35" spans="1:11" x14ac:dyDescent="0.15">
      <c r="A35" s="1" t="s">
        <v>118</v>
      </c>
      <c r="B35" s="1" t="s">
        <v>213</v>
      </c>
      <c r="C35" s="1" t="s">
        <v>276</v>
      </c>
      <c r="D35" s="2" t="s">
        <v>24</v>
      </c>
      <c r="E35" s="2">
        <v>7610967300162</v>
      </c>
      <c r="F35" s="3">
        <v>16</v>
      </c>
      <c r="G35" s="4">
        <v>1</v>
      </c>
      <c r="H35" s="58">
        <v>133</v>
      </c>
      <c r="I35" s="34">
        <f t="shared" si="0"/>
        <v>131.30425</v>
      </c>
      <c r="J35" s="71">
        <v>0</v>
      </c>
      <c r="K35" s="54">
        <f t="shared" si="1"/>
        <v>0</v>
      </c>
    </row>
    <row r="36" spans="1:11" x14ac:dyDescent="0.15">
      <c r="A36" s="1" t="s">
        <v>118</v>
      </c>
      <c r="B36" s="1" t="s">
        <v>213</v>
      </c>
      <c r="C36" s="1" t="s">
        <v>276</v>
      </c>
      <c r="D36" s="2" t="s">
        <v>25</v>
      </c>
      <c r="E36" s="2">
        <v>7610967300186</v>
      </c>
      <c r="F36" s="3">
        <v>18</v>
      </c>
      <c r="G36" s="4">
        <v>1.5</v>
      </c>
      <c r="H36" s="58">
        <v>166</v>
      </c>
      <c r="I36" s="34">
        <f t="shared" si="0"/>
        <v>163.8835</v>
      </c>
      <c r="J36" s="71">
        <v>0</v>
      </c>
      <c r="K36" s="54">
        <f t="shared" si="1"/>
        <v>0</v>
      </c>
    </row>
    <row r="37" spans="1:11" x14ac:dyDescent="0.15">
      <c r="A37" s="1" t="s">
        <v>118</v>
      </c>
      <c r="B37" s="1" t="s">
        <v>213</v>
      </c>
      <c r="C37" s="1" t="s">
        <v>276</v>
      </c>
      <c r="D37" s="2" t="s">
        <v>26</v>
      </c>
      <c r="E37" s="2">
        <v>7610967300209</v>
      </c>
      <c r="F37" s="3">
        <v>20</v>
      </c>
      <c r="G37" s="4">
        <v>2.25</v>
      </c>
      <c r="H37" s="58">
        <v>204</v>
      </c>
      <c r="I37" s="34">
        <f t="shared" si="0"/>
        <v>201.39900000000003</v>
      </c>
      <c r="J37" s="71">
        <v>0</v>
      </c>
      <c r="K37" s="54">
        <f t="shared" si="1"/>
        <v>0</v>
      </c>
    </row>
    <row r="38" spans="1:11" x14ac:dyDescent="0.15">
      <c r="A38" s="1" t="s">
        <v>118</v>
      </c>
      <c r="B38" s="1" t="s">
        <v>213</v>
      </c>
      <c r="C38" s="1" t="s">
        <v>276</v>
      </c>
      <c r="D38" s="2" t="s">
        <v>27</v>
      </c>
      <c r="E38" s="2">
        <v>7610967300223</v>
      </c>
      <c r="F38" s="3">
        <v>22</v>
      </c>
      <c r="G38" s="4">
        <v>3</v>
      </c>
      <c r="H38" s="58">
        <v>239</v>
      </c>
      <c r="I38" s="34">
        <f t="shared" si="0"/>
        <v>235.95275000000001</v>
      </c>
      <c r="J38" s="71">
        <v>0</v>
      </c>
      <c r="K38" s="54">
        <f t="shared" si="1"/>
        <v>0</v>
      </c>
    </row>
    <row r="39" spans="1:11" x14ac:dyDescent="0.15">
      <c r="A39" s="1" t="s">
        <v>118</v>
      </c>
      <c r="B39" s="1" t="s">
        <v>213</v>
      </c>
      <c r="C39" s="1" t="s">
        <v>276</v>
      </c>
      <c r="D39" s="2" t="s">
        <v>28</v>
      </c>
      <c r="E39" s="2">
        <v>7610967300247</v>
      </c>
      <c r="F39" s="3">
        <v>24</v>
      </c>
      <c r="G39" s="4">
        <v>4</v>
      </c>
      <c r="H39" s="58">
        <v>277</v>
      </c>
      <c r="I39" s="34">
        <f t="shared" si="0"/>
        <v>273.46825000000007</v>
      </c>
      <c r="J39" s="71">
        <v>0</v>
      </c>
      <c r="K39" s="54">
        <f t="shared" si="1"/>
        <v>0</v>
      </c>
    </row>
    <row r="40" spans="1:11" x14ac:dyDescent="0.15">
      <c r="A40" s="1" t="s">
        <v>118</v>
      </c>
      <c r="B40" s="1" t="s">
        <v>213</v>
      </c>
      <c r="C40" s="1" t="s">
        <v>276</v>
      </c>
      <c r="D40" s="2" t="s">
        <v>29</v>
      </c>
      <c r="E40" s="2">
        <v>7610967300261</v>
      </c>
      <c r="F40" s="3">
        <v>26</v>
      </c>
      <c r="G40" s="4">
        <v>5</v>
      </c>
      <c r="H40" s="58">
        <v>337</v>
      </c>
      <c r="I40" s="34">
        <f t="shared" si="0"/>
        <v>332.70325000000008</v>
      </c>
      <c r="J40" s="71">
        <v>0</v>
      </c>
      <c r="K40" s="54">
        <f t="shared" si="1"/>
        <v>0</v>
      </c>
    </row>
    <row r="41" spans="1:11" x14ac:dyDescent="0.15">
      <c r="A41" s="1" t="s">
        <v>118</v>
      </c>
      <c r="B41" s="1" t="s">
        <v>213</v>
      </c>
      <c r="C41" s="1" t="s">
        <v>276</v>
      </c>
      <c r="D41" s="2" t="s">
        <v>30</v>
      </c>
      <c r="E41" s="2">
        <v>7610967300285</v>
      </c>
      <c r="F41" s="3">
        <v>28</v>
      </c>
      <c r="G41" s="4">
        <v>6.25</v>
      </c>
      <c r="H41" s="58">
        <v>368</v>
      </c>
      <c r="I41" s="34">
        <f t="shared" si="0"/>
        <v>363.30800000000005</v>
      </c>
      <c r="J41" s="71">
        <v>0</v>
      </c>
      <c r="K41" s="54">
        <f t="shared" si="1"/>
        <v>0</v>
      </c>
    </row>
    <row r="42" spans="1:11" x14ac:dyDescent="0.15">
      <c r="A42" s="1" t="s">
        <v>118</v>
      </c>
      <c r="B42" s="1" t="s">
        <v>213</v>
      </c>
      <c r="C42" s="1" t="s">
        <v>276</v>
      </c>
      <c r="D42" s="2" t="s">
        <v>31</v>
      </c>
      <c r="E42" s="2">
        <v>7610967300308</v>
      </c>
      <c r="F42" s="3">
        <v>30</v>
      </c>
      <c r="G42" s="4">
        <v>7.5</v>
      </c>
      <c r="H42" s="58">
        <v>420</v>
      </c>
      <c r="I42" s="34">
        <f t="shared" si="0"/>
        <v>414.64500000000004</v>
      </c>
      <c r="J42" s="71">
        <v>0</v>
      </c>
      <c r="K42" s="54">
        <f t="shared" si="1"/>
        <v>0</v>
      </c>
    </row>
    <row r="43" spans="1:11" x14ac:dyDescent="0.15">
      <c r="A43" s="1" t="s">
        <v>118</v>
      </c>
      <c r="B43" s="1" t="s">
        <v>213</v>
      </c>
      <c r="C43" s="1" t="s">
        <v>276</v>
      </c>
      <c r="D43" s="2" t="s">
        <v>32</v>
      </c>
      <c r="E43" s="2">
        <v>7610967300322</v>
      </c>
      <c r="F43" s="3">
        <v>32</v>
      </c>
      <c r="G43" s="4">
        <v>9.5</v>
      </c>
      <c r="H43" s="58">
        <v>465</v>
      </c>
      <c r="I43" s="34">
        <f t="shared" si="0"/>
        <v>459.07125000000008</v>
      </c>
      <c r="J43" s="71">
        <v>0</v>
      </c>
      <c r="K43" s="54">
        <f t="shared" si="1"/>
        <v>0</v>
      </c>
    </row>
    <row r="44" spans="1:11" x14ac:dyDescent="0.15">
      <c r="A44" s="1" t="s">
        <v>118</v>
      </c>
      <c r="B44" s="1" t="s">
        <v>213</v>
      </c>
      <c r="C44" s="1" t="s">
        <v>276</v>
      </c>
      <c r="D44" s="2" t="s">
        <v>33</v>
      </c>
      <c r="E44" s="2">
        <v>7610967300360</v>
      </c>
      <c r="F44">
        <v>36</v>
      </c>
      <c r="G44" s="5">
        <v>13.5</v>
      </c>
      <c r="H44" s="58">
        <v>652</v>
      </c>
      <c r="I44" s="34">
        <f t="shared" si="0"/>
        <v>643.68700000000001</v>
      </c>
      <c r="J44" s="71">
        <v>0</v>
      </c>
      <c r="K44" s="54">
        <f t="shared" si="1"/>
        <v>0</v>
      </c>
    </row>
    <row r="45" spans="1:11" x14ac:dyDescent="0.15">
      <c r="A45" s="1" t="s">
        <v>118</v>
      </c>
      <c r="B45" s="1" t="s">
        <v>213</v>
      </c>
      <c r="C45" s="1" t="s">
        <v>276</v>
      </c>
      <c r="D45" s="2" t="s">
        <v>34</v>
      </c>
      <c r="E45" s="2">
        <v>7610967300407</v>
      </c>
      <c r="F45">
        <v>40</v>
      </c>
      <c r="G45" s="5">
        <v>18.5</v>
      </c>
      <c r="H45" s="58">
        <v>761</v>
      </c>
      <c r="I45" s="34">
        <f t="shared" si="0"/>
        <v>751.29725000000008</v>
      </c>
      <c r="J45" s="71">
        <v>0</v>
      </c>
      <c r="K45" s="54">
        <f t="shared" si="1"/>
        <v>0</v>
      </c>
    </row>
    <row r="46" spans="1:11" x14ac:dyDescent="0.15">
      <c r="A46" s="1"/>
      <c r="B46" s="1"/>
      <c r="C46" s="1"/>
      <c r="D46" s="2"/>
      <c r="E46" s="2"/>
      <c r="I46" s="34"/>
      <c r="K46" s="54"/>
    </row>
    <row r="47" spans="1:11" x14ac:dyDescent="0.15">
      <c r="A47" s="17" t="s">
        <v>220</v>
      </c>
      <c r="B47" s="17" t="s">
        <v>214</v>
      </c>
      <c r="C47" s="17" t="s">
        <v>277</v>
      </c>
      <c r="D47" s="2" t="s">
        <v>35</v>
      </c>
      <c r="E47" s="2">
        <v>7610967400160</v>
      </c>
      <c r="F47" s="3">
        <v>16</v>
      </c>
      <c r="G47" s="4">
        <v>2</v>
      </c>
      <c r="H47" s="58">
        <v>134</v>
      </c>
      <c r="I47" s="34">
        <f t="shared" si="0"/>
        <v>132.29150000000001</v>
      </c>
      <c r="J47" s="71">
        <v>0</v>
      </c>
      <c r="K47" s="54">
        <f t="shared" si="1"/>
        <v>0</v>
      </c>
    </row>
    <row r="48" spans="1:11" x14ac:dyDescent="0.15">
      <c r="A48" s="17" t="s">
        <v>220</v>
      </c>
      <c r="B48" s="17" t="s">
        <v>214</v>
      </c>
      <c r="C48" s="17" t="s">
        <v>277</v>
      </c>
      <c r="D48" s="2" t="s">
        <v>36</v>
      </c>
      <c r="E48" s="2">
        <v>7610967400183</v>
      </c>
      <c r="F48" s="3">
        <v>18</v>
      </c>
      <c r="G48" s="4">
        <v>3</v>
      </c>
      <c r="H48" s="58">
        <v>173</v>
      </c>
      <c r="I48" s="34">
        <f t="shared" si="0"/>
        <v>170.79425000000001</v>
      </c>
      <c r="J48" s="71">
        <v>0</v>
      </c>
      <c r="K48" s="54">
        <f t="shared" si="1"/>
        <v>0</v>
      </c>
    </row>
    <row r="49" spans="1:11" x14ac:dyDescent="0.15">
      <c r="A49" s="17" t="s">
        <v>220</v>
      </c>
      <c r="B49" s="17" t="s">
        <v>214</v>
      </c>
      <c r="C49" s="17" t="s">
        <v>277</v>
      </c>
      <c r="D49" s="2" t="s">
        <v>37</v>
      </c>
      <c r="E49" s="2">
        <v>7610967400206</v>
      </c>
      <c r="F49" s="3">
        <v>20</v>
      </c>
      <c r="G49" s="4">
        <v>4</v>
      </c>
      <c r="H49" s="58">
        <v>209</v>
      </c>
      <c r="I49" s="34">
        <f t="shared" si="0"/>
        <v>206.33525000000003</v>
      </c>
      <c r="J49" s="71">
        <v>0</v>
      </c>
      <c r="K49" s="54">
        <f t="shared" si="1"/>
        <v>0</v>
      </c>
    </row>
    <row r="50" spans="1:11" x14ac:dyDescent="0.15">
      <c r="A50" s="17" t="s">
        <v>220</v>
      </c>
      <c r="B50" s="17" t="s">
        <v>214</v>
      </c>
      <c r="C50" s="17" t="s">
        <v>277</v>
      </c>
      <c r="D50" s="2" t="s">
        <v>38</v>
      </c>
      <c r="E50" s="2">
        <v>7610967400220</v>
      </c>
      <c r="F50" s="3">
        <v>22</v>
      </c>
      <c r="G50" s="4">
        <v>5</v>
      </c>
      <c r="H50" s="58">
        <v>246</v>
      </c>
      <c r="I50" s="34">
        <f t="shared" si="0"/>
        <v>242.86350000000004</v>
      </c>
      <c r="J50" s="71">
        <v>0</v>
      </c>
      <c r="K50" s="54">
        <f t="shared" si="1"/>
        <v>0</v>
      </c>
    </row>
    <row r="51" spans="1:11" x14ac:dyDescent="0.15">
      <c r="A51" s="17" t="s">
        <v>220</v>
      </c>
      <c r="B51" s="17" t="s">
        <v>214</v>
      </c>
      <c r="C51" s="17" t="s">
        <v>277</v>
      </c>
      <c r="D51" s="2" t="s">
        <v>39</v>
      </c>
      <c r="E51" s="2">
        <v>7610967400244</v>
      </c>
      <c r="F51" s="3">
        <v>24</v>
      </c>
      <c r="G51" s="4">
        <v>6</v>
      </c>
      <c r="H51" s="58">
        <v>286</v>
      </c>
      <c r="I51" s="34">
        <f t="shared" si="0"/>
        <v>282.35350000000005</v>
      </c>
      <c r="J51" s="71">
        <v>0</v>
      </c>
      <c r="K51" s="54">
        <f t="shared" si="1"/>
        <v>0</v>
      </c>
    </row>
    <row r="52" spans="1:11" x14ac:dyDescent="0.15">
      <c r="A52" s="17" t="s">
        <v>220</v>
      </c>
      <c r="B52" s="17" t="s">
        <v>214</v>
      </c>
      <c r="C52" s="17" t="s">
        <v>277</v>
      </c>
      <c r="D52" s="2" t="s">
        <v>40</v>
      </c>
      <c r="E52" s="2">
        <v>7610967400268</v>
      </c>
      <c r="F52" s="3">
        <v>26</v>
      </c>
      <c r="G52" s="4">
        <v>8</v>
      </c>
      <c r="H52" s="58">
        <v>343</v>
      </c>
      <c r="I52" s="34">
        <f t="shared" si="0"/>
        <v>338.62675000000002</v>
      </c>
      <c r="J52" s="71">
        <v>0</v>
      </c>
      <c r="K52" s="54">
        <f t="shared" si="1"/>
        <v>0</v>
      </c>
    </row>
    <row r="53" spans="1:11" x14ac:dyDescent="0.15">
      <c r="A53" s="17" t="s">
        <v>220</v>
      </c>
      <c r="B53" s="17" t="s">
        <v>214</v>
      </c>
      <c r="C53" s="17" t="s">
        <v>277</v>
      </c>
      <c r="D53" s="2" t="s">
        <v>41</v>
      </c>
      <c r="E53" s="2">
        <v>7610967400282</v>
      </c>
      <c r="F53" s="3">
        <v>28</v>
      </c>
      <c r="G53" s="4">
        <v>11</v>
      </c>
      <c r="H53" s="58">
        <v>403</v>
      </c>
      <c r="I53" s="34">
        <f t="shared" si="0"/>
        <v>397.86175000000009</v>
      </c>
      <c r="J53" s="71">
        <v>0</v>
      </c>
      <c r="K53" s="54">
        <f t="shared" si="1"/>
        <v>0</v>
      </c>
    </row>
    <row r="54" spans="1:11" x14ac:dyDescent="0.15">
      <c r="A54" s="17" t="s">
        <v>220</v>
      </c>
      <c r="B54" s="17" t="s">
        <v>214</v>
      </c>
      <c r="C54" s="17" t="s">
        <v>277</v>
      </c>
      <c r="D54" s="2" t="s">
        <v>42</v>
      </c>
      <c r="E54" s="2">
        <v>7610967400305</v>
      </c>
      <c r="F54" s="3">
        <v>30</v>
      </c>
      <c r="G54" s="4">
        <v>12.5</v>
      </c>
      <c r="H54" s="58">
        <v>465</v>
      </c>
      <c r="I54" s="34">
        <f t="shared" si="0"/>
        <v>459.07125000000008</v>
      </c>
      <c r="J54" s="71">
        <v>0</v>
      </c>
      <c r="K54" s="54">
        <f t="shared" si="1"/>
        <v>0</v>
      </c>
    </row>
    <row r="55" spans="1:11" x14ac:dyDescent="0.15">
      <c r="A55" s="17" t="s">
        <v>220</v>
      </c>
      <c r="B55" s="17" t="s">
        <v>214</v>
      </c>
      <c r="C55" s="17" t="s">
        <v>277</v>
      </c>
      <c r="D55" s="2" t="s">
        <v>43</v>
      </c>
      <c r="E55" s="2">
        <v>7610967400329</v>
      </c>
      <c r="F55" s="3">
        <v>32</v>
      </c>
      <c r="G55" s="4">
        <v>15</v>
      </c>
      <c r="H55" s="58">
        <v>543</v>
      </c>
      <c r="I55" s="34">
        <f t="shared" si="0"/>
        <v>536.07675000000006</v>
      </c>
      <c r="J55" s="71">
        <v>0</v>
      </c>
      <c r="K55" s="54">
        <f t="shared" si="1"/>
        <v>0</v>
      </c>
    </row>
    <row r="56" spans="1:11" x14ac:dyDescent="0.15">
      <c r="A56" s="17" t="s">
        <v>220</v>
      </c>
      <c r="B56" s="17" t="s">
        <v>214</v>
      </c>
      <c r="C56" s="17" t="s">
        <v>277</v>
      </c>
      <c r="D56" s="2" t="s">
        <v>44</v>
      </c>
      <c r="E56" s="2">
        <v>7610967400367</v>
      </c>
      <c r="F56" s="3">
        <v>36</v>
      </c>
      <c r="G56" s="4">
        <v>21</v>
      </c>
      <c r="H56" s="58">
        <v>744</v>
      </c>
      <c r="I56" s="34">
        <f t="shared" si="0"/>
        <v>734.51400000000012</v>
      </c>
      <c r="J56" s="71">
        <v>0</v>
      </c>
      <c r="K56" s="54">
        <f t="shared" si="1"/>
        <v>0</v>
      </c>
    </row>
    <row r="57" spans="1:11" x14ac:dyDescent="0.15">
      <c r="A57" s="17" t="s">
        <v>220</v>
      </c>
      <c r="B57" s="17" t="s">
        <v>214</v>
      </c>
      <c r="C57" s="17" t="s">
        <v>277</v>
      </c>
      <c r="D57" s="2" t="s">
        <v>45</v>
      </c>
      <c r="E57" s="2">
        <v>7610967400404</v>
      </c>
      <c r="F57" s="3">
        <v>40</v>
      </c>
      <c r="G57" s="4">
        <v>29.5</v>
      </c>
      <c r="H57" s="58">
        <v>853</v>
      </c>
      <c r="I57" s="34">
        <f t="shared" si="0"/>
        <v>842.12424999999996</v>
      </c>
      <c r="J57" s="71">
        <v>0</v>
      </c>
      <c r="K57" s="54">
        <f t="shared" si="1"/>
        <v>0</v>
      </c>
    </row>
    <row r="58" spans="1:11" x14ac:dyDescent="0.15">
      <c r="A58" s="17" t="s">
        <v>220</v>
      </c>
      <c r="B58" s="17" t="s">
        <v>214</v>
      </c>
      <c r="C58" s="17" t="s">
        <v>277</v>
      </c>
      <c r="D58" s="2" t="s">
        <v>46</v>
      </c>
      <c r="E58" s="2">
        <v>7610967400442</v>
      </c>
      <c r="F58" s="3">
        <v>44</v>
      </c>
      <c r="G58" s="4">
        <v>38.5</v>
      </c>
      <c r="H58" s="58">
        <v>956</v>
      </c>
      <c r="I58" s="34">
        <f t="shared" si="0"/>
        <v>943.81100000000004</v>
      </c>
      <c r="J58" s="71">
        <v>0</v>
      </c>
      <c r="K58" s="54">
        <f t="shared" si="1"/>
        <v>0</v>
      </c>
    </row>
    <row r="59" spans="1:11" x14ac:dyDescent="0.15">
      <c r="A59" s="1"/>
      <c r="B59" s="1"/>
      <c r="C59" s="1"/>
      <c r="D59" s="2"/>
      <c r="E59" s="2"/>
      <c r="F59" s="3"/>
      <c r="G59" s="4"/>
      <c r="I59" s="34"/>
      <c r="K59" s="54"/>
    </row>
    <row r="60" spans="1:11" x14ac:dyDescent="0.15">
      <c r="A60" s="17" t="s">
        <v>215</v>
      </c>
      <c r="B60" s="17" t="s">
        <v>216</v>
      </c>
      <c r="C60" s="17" t="s">
        <v>278</v>
      </c>
      <c r="D60" s="2" t="s">
        <v>47</v>
      </c>
      <c r="E60" s="2">
        <v>7610967500227</v>
      </c>
      <c r="F60" s="3">
        <v>22</v>
      </c>
      <c r="G60" s="4">
        <v>7</v>
      </c>
      <c r="H60" s="58">
        <v>282</v>
      </c>
      <c r="I60" s="34">
        <f t="shared" si="0"/>
        <v>278.40450000000004</v>
      </c>
      <c r="J60" s="71">
        <v>0</v>
      </c>
      <c r="K60" s="54">
        <f t="shared" si="1"/>
        <v>0</v>
      </c>
    </row>
    <row r="61" spans="1:11" x14ac:dyDescent="0.15">
      <c r="A61" s="17" t="s">
        <v>215</v>
      </c>
      <c r="B61" s="17" t="s">
        <v>216</v>
      </c>
      <c r="C61" s="17" t="s">
        <v>278</v>
      </c>
      <c r="D61" s="2" t="s">
        <v>48</v>
      </c>
      <c r="E61" s="2">
        <v>7610967500241</v>
      </c>
      <c r="F61" s="3">
        <v>24</v>
      </c>
      <c r="G61" s="4">
        <v>9</v>
      </c>
      <c r="H61" s="58">
        <v>340</v>
      </c>
      <c r="I61" s="34">
        <f t="shared" si="0"/>
        <v>335.66500000000008</v>
      </c>
      <c r="J61" s="71">
        <v>0</v>
      </c>
      <c r="K61" s="54">
        <f t="shared" si="1"/>
        <v>0</v>
      </c>
    </row>
    <row r="62" spans="1:11" x14ac:dyDescent="0.15">
      <c r="A62" s="17" t="s">
        <v>215</v>
      </c>
      <c r="B62" s="17" t="s">
        <v>216</v>
      </c>
      <c r="C62" s="17" t="s">
        <v>278</v>
      </c>
      <c r="D62" s="2" t="s">
        <v>49</v>
      </c>
      <c r="E62" s="2">
        <v>7610967500265</v>
      </c>
      <c r="F62" s="3">
        <v>26</v>
      </c>
      <c r="G62" s="4">
        <v>12</v>
      </c>
      <c r="H62" s="58">
        <v>383</v>
      </c>
      <c r="I62" s="34">
        <f t="shared" si="0"/>
        <v>378.11675000000002</v>
      </c>
      <c r="J62" s="71">
        <v>0</v>
      </c>
      <c r="K62" s="54">
        <f t="shared" si="1"/>
        <v>0</v>
      </c>
    </row>
    <row r="63" spans="1:11" x14ac:dyDescent="0.15">
      <c r="A63" s="17" t="s">
        <v>215</v>
      </c>
      <c r="B63" s="17" t="s">
        <v>216</v>
      </c>
      <c r="C63" s="17" t="s">
        <v>278</v>
      </c>
      <c r="D63" s="2" t="s">
        <v>50</v>
      </c>
      <c r="E63" s="2">
        <v>7610967500289</v>
      </c>
      <c r="F63" s="3">
        <v>28</v>
      </c>
      <c r="G63" s="4">
        <v>17</v>
      </c>
      <c r="H63" s="58">
        <v>456</v>
      </c>
      <c r="I63" s="34">
        <f t="shared" si="0"/>
        <v>450.18600000000004</v>
      </c>
      <c r="J63" s="71">
        <v>0</v>
      </c>
      <c r="K63" s="54">
        <f t="shared" si="1"/>
        <v>0</v>
      </c>
    </row>
    <row r="64" spans="1:11" x14ac:dyDescent="0.15">
      <c r="A64" s="17" t="s">
        <v>215</v>
      </c>
      <c r="B64" s="17" t="s">
        <v>216</v>
      </c>
      <c r="C64" s="17" t="s">
        <v>278</v>
      </c>
      <c r="D64" s="2" t="s">
        <v>51</v>
      </c>
      <c r="E64" s="2">
        <v>7610967500302</v>
      </c>
      <c r="F64" s="3">
        <v>30</v>
      </c>
      <c r="G64" s="4">
        <v>20</v>
      </c>
      <c r="H64" s="58">
        <v>533</v>
      </c>
      <c r="I64" s="34">
        <f t="shared" si="0"/>
        <v>526.20425</v>
      </c>
      <c r="J64" s="71">
        <v>0</v>
      </c>
      <c r="K64" s="54">
        <f t="shared" si="1"/>
        <v>0</v>
      </c>
    </row>
    <row r="65" spans="1:11" x14ac:dyDescent="0.15">
      <c r="A65" s="17" t="s">
        <v>215</v>
      </c>
      <c r="B65" s="17" t="s">
        <v>216</v>
      </c>
      <c r="C65" s="17" t="s">
        <v>278</v>
      </c>
      <c r="D65" s="20" t="s">
        <v>52</v>
      </c>
      <c r="E65" s="2">
        <v>7610967500326</v>
      </c>
      <c r="F65" s="3">
        <v>32</v>
      </c>
      <c r="G65" s="4">
        <v>25</v>
      </c>
      <c r="H65" s="58">
        <v>609</v>
      </c>
      <c r="I65" s="34">
        <f t="shared" si="0"/>
        <v>601.23525000000018</v>
      </c>
      <c r="J65" s="71">
        <v>0</v>
      </c>
      <c r="K65" s="54">
        <f t="shared" si="1"/>
        <v>0</v>
      </c>
    </row>
    <row r="66" spans="1:11" x14ac:dyDescent="0.15">
      <c r="A66" s="17" t="s">
        <v>215</v>
      </c>
      <c r="B66" s="17" t="s">
        <v>216</v>
      </c>
      <c r="C66" s="17" t="s">
        <v>278</v>
      </c>
      <c r="D66" s="2" t="s">
        <v>53</v>
      </c>
      <c r="E66" s="2">
        <v>7610967500364</v>
      </c>
      <c r="F66" s="3">
        <v>36</v>
      </c>
      <c r="G66" s="4">
        <v>35</v>
      </c>
      <c r="H66" s="58">
        <v>852</v>
      </c>
      <c r="I66" s="34">
        <f t="shared" si="0"/>
        <v>841.13700000000006</v>
      </c>
      <c r="J66" s="71">
        <v>0</v>
      </c>
      <c r="K66" s="54">
        <f t="shared" si="1"/>
        <v>0</v>
      </c>
    </row>
    <row r="67" spans="1:11" x14ac:dyDescent="0.15">
      <c r="A67" s="17" t="s">
        <v>215</v>
      </c>
      <c r="B67" s="17" t="s">
        <v>216</v>
      </c>
      <c r="C67" s="17" t="s">
        <v>278</v>
      </c>
      <c r="D67" s="2" t="s">
        <v>54</v>
      </c>
      <c r="E67" s="2">
        <v>7610967500401</v>
      </c>
      <c r="F67" s="3">
        <v>40</v>
      </c>
      <c r="G67" s="4">
        <v>48</v>
      </c>
      <c r="H67" s="58">
        <v>943</v>
      </c>
      <c r="I67" s="34">
        <f t="shared" si="0"/>
        <v>930.97675000000004</v>
      </c>
      <c r="J67" s="71">
        <v>0</v>
      </c>
      <c r="K67" s="54">
        <f t="shared" si="1"/>
        <v>0</v>
      </c>
    </row>
    <row r="68" spans="1:11" x14ac:dyDescent="0.15">
      <c r="A68" s="17" t="s">
        <v>215</v>
      </c>
      <c r="B68" s="17" t="s">
        <v>216</v>
      </c>
      <c r="C68" s="17" t="s">
        <v>278</v>
      </c>
      <c r="D68" s="2" t="s">
        <v>55</v>
      </c>
      <c r="E68" s="2">
        <v>7610967500449</v>
      </c>
      <c r="F68" s="3">
        <v>44</v>
      </c>
      <c r="G68" s="4">
        <v>65</v>
      </c>
      <c r="H68" s="58">
        <v>1127</v>
      </c>
      <c r="I68" s="34">
        <f t="shared" si="0"/>
        <v>1112.6307500000003</v>
      </c>
      <c r="J68" s="71">
        <v>0</v>
      </c>
      <c r="K68" s="54">
        <f t="shared" si="1"/>
        <v>0</v>
      </c>
    </row>
    <row r="69" spans="1:11" x14ac:dyDescent="0.15">
      <c r="A69" s="1"/>
      <c r="B69" s="1"/>
      <c r="C69" s="17"/>
      <c r="D69" s="2"/>
      <c r="E69" s="2"/>
      <c r="F69" s="3"/>
      <c r="G69" s="4"/>
      <c r="I69" s="34"/>
      <c r="K69" s="54"/>
    </row>
    <row r="70" spans="1:11" x14ac:dyDescent="0.15">
      <c r="A70" s="1" t="s">
        <v>56</v>
      </c>
      <c r="B70" s="17" t="s">
        <v>217</v>
      </c>
      <c r="C70" s="17" t="s">
        <v>279</v>
      </c>
      <c r="D70" s="2" t="s">
        <v>57</v>
      </c>
      <c r="E70" s="2">
        <v>7610967600200</v>
      </c>
      <c r="F70" s="3" t="s">
        <v>119</v>
      </c>
      <c r="H70" s="58">
        <v>134</v>
      </c>
      <c r="I70" s="34">
        <f t="shared" si="0"/>
        <v>132.29150000000001</v>
      </c>
      <c r="J70" s="71">
        <v>0</v>
      </c>
      <c r="K70" s="54">
        <f t="shared" si="1"/>
        <v>0</v>
      </c>
    </row>
    <row r="71" spans="1:11" x14ac:dyDescent="0.15">
      <c r="A71" s="1" t="s">
        <v>56</v>
      </c>
      <c r="B71" s="17" t="s">
        <v>217</v>
      </c>
      <c r="C71" s="17" t="s">
        <v>279</v>
      </c>
      <c r="D71" s="2" t="s">
        <v>58</v>
      </c>
      <c r="E71" s="2">
        <v>7610967600248</v>
      </c>
      <c r="F71" s="3" t="s">
        <v>120</v>
      </c>
      <c r="H71" s="58">
        <v>168</v>
      </c>
      <c r="I71" s="34">
        <f t="shared" si="0"/>
        <v>165.858</v>
      </c>
      <c r="J71" s="71">
        <v>0</v>
      </c>
      <c r="K71" s="54">
        <f t="shared" si="1"/>
        <v>0</v>
      </c>
    </row>
    <row r="72" spans="1:11" x14ac:dyDescent="0.15">
      <c r="A72" s="1" t="s">
        <v>56</v>
      </c>
      <c r="B72" s="17" t="s">
        <v>217</v>
      </c>
      <c r="C72" s="17" t="s">
        <v>279</v>
      </c>
      <c r="D72" s="2" t="s">
        <v>59</v>
      </c>
      <c r="E72" s="2">
        <v>7610967600286</v>
      </c>
      <c r="F72" s="3" t="s">
        <v>121</v>
      </c>
      <c r="H72" s="58">
        <v>212</v>
      </c>
      <c r="I72" s="34">
        <f t="shared" si="0"/>
        <v>209.297</v>
      </c>
      <c r="J72" s="71">
        <v>0</v>
      </c>
      <c r="K72" s="54">
        <f t="shared" si="1"/>
        <v>0</v>
      </c>
    </row>
    <row r="73" spans="1:11" x14ac:dyDescent="0.15">
      <c r="A73" s="1" t="s">
        <v>56</v>
      </c>
      <c r="B73" s="17" t="s">
        <v>217</v>
      </c>
      <c r="C73" s="17" t="s">
        <v>279</v>
      </c>
      <c r="D73" s="2" t="s">
        <v>60</v>
      </c>
      <c r="E73" s="2">
        <v>7610967600323</v>
      </c>
      <c r="F73" s="3" t="s">
        <v>122</v>
      </c>
      <c r="H73" s="58">
        <v>326</v>
      </c>
      <c r="I73" s="34">
        <f t="shared" si="0"/>
        <v>321.84350000000001</v>
      </c>
      <c r="J73" s="71">
        <v>0</v>
      </c>
      <c r="K73" s="54">
        <f t="shared" si="1"/>
        <v>0</v>
      </c>
    </row>
    <row r="74" spans="1:11" x14ac:dyDescent="0.15">
      <c r="A74" s="1" t="s">
        <v>56</v>
      </c>
      <c r="B74" s="17" t="s">
        <v>217</v>
      </c>
      <c r="C74" s="17" t="s">
        <v>279</v>
      </c>
      <c r="D74" s="2" t="s">
        <v>61</v>
      </c>
      <c r="E74" s="2">
        <v>7610967600361</v>
      </c>
      <c r="F74" s="3" t="s">
        <v>123</v>
      </c>
      <c r="H74" s="58">
        <v>430</v>
      </c>
      <c r="I74" s="34">
        <f t="shared" si="0"/>
        <v>424.51749999999998</v>
      </c>
      <c r="J74" s="71">
        <v>0</v>
      </c>
      <c r="K74" s="54">
        <f t="shared" si="1"/>
        <v>0</v>
      </c>
    </row>
    <row r="75" spans="1:11" x14ac:dyDescent="0.15">
      <c r="A75" s="1" t="s">
        <v>56</v>
      </c>
      <c r="B75" s="17" t="s">
        <v>217</v>
      </c>
      <c r="C75" s="17" t="s">
        <v>279</v>
      </c>
      <c r="D75" s="2" t="s">
        <v>62</v>
      </c>
      <c r="E75" s="2">
        <v>7610967600408</v>
      </c>
      <c r="F75" s="3" t="s">
        <v>124</v>
      </c>
      <c r="H75" s="58">
        <v>554</v>
      </c>
      <c r="I75" s="34">
        <f t="shared" ref="I75:I138" si="2">SUM(H75*1.077*0.55/0.6)</f>
        <v>546.93650000000014</v>
      </c>
      <c r="J75" s="71">
        <v>0</v>
      </c>
      <c r="K75" s="54">
        <f t="shared" ref="K75:K138" si="3">SUM(J75*I75)</f>
        <v>0</v>
      </c>
    </row>
    <row r="76" spans="1:11" x14ac:dyDescent="0.15">
      <c r="A76" s="1"/>
      <c r="B76" s="17"/>
      <c r="C76" s="17"/>
      <c r="D76" s="2"/>
      <c r="E76" s="2"/>
      <c r="F76" s="3"/>
      <c r="I76" s="34"/>
      <c r="K76" s="54"/>
    </row>
    <row r="77" spans="1:11" x14ac:dyDescent="0.15">
      <c r="A77" s="1"/>
      <c r="B77" s="1"/>
      <c r="C77" s="1"/>
      <c r="D77" s="2"/>
      <c r="E77" s="2"/>
      <c r="F77" s="3"/>
      <c r="G77" s="4"/>
      <c r="I77" s="34"/>
      <c r="K77" s="54"/>
    </row>
    <row r="78" spans="1:11" x14ac:dyDescent="0.15">
      <c r="A78" s="1" t="s">
        <v>64</v>
      </c>
      <c r="B78" s="17" t="s">
        <v>64</v>
      </c>
      <c r="C78" s="17" t="s">
        <v>280</v>
      </c>
      <c r="D78" s="2" t="s">
        <v>65</v>
      </c>
      <c r="E78" s="2">
        <v>7610967700184</v>
      </c>
      <c r="F78" s="3">
        <v>18</v>
      </c>
      <c r="G78" s="4">
        <v>1.5</v>
      </c>
      <c r="H78" s="58">
        <v>207</v>
      </c>
      <c r="I78" s="34">
        <f t="shared" si="2"/>
        <v>204.36075</v>
      </c>
      <c r="J78" s="71">
        <v>0</v>
      </c>
      <c r="K78" s="54">
        <f t="shared" si="3"/>
        <v>0</v>
      </c>
    </row>
    <row r="79" spans="1:11" x14ac:dyDescent="0.15">
      <c r="A79" s="1" t="s">
        <v>64</v>
      </c>
      <c r="B79" s="17" t="s">
        <v>64</v>
      </c>
      <c r="C79" s="17" t="s">
        <v>280</v>
      </c>
      <c r="D79" s="2" t="s">
        <v>66</v>
      </c>
      <c r="E79" s="2">
        <v>7610967700207</v>
      </c>
      <c r="F79" s="3">
        <v>20</v>
      </c>
      <c r="G79" s="4">
        <v>1.8</v>
      </c>
      <c r="H79" s="58">
        <v>231</v>
      </c>
      <c r="I79" s="34">
        <f t="shared" si="2"/>
        <v>228.05475000000001</v>
      </c>
      <c r="J79" s="71">
        <v>0</v>
      </c>
      <c r="K79" s="54">
        <f t="shared" si="3"/>
        <v>0</v>
      </c>
    </row>
    <row r="80" spans="1:11" x14ac:dyDescent="0.15">
      <c r="A80" s="1" t="s">
        <v>64</v>
      </c>
      <c r="B80" s="17" t="s">
        <v>64</v>
      </c>
      <c r="C80" s="17" t="s">
        <v>280</v>
      </c>
      <c r="D80" s="2" t="s">
        <v>67</v>
      </c>
      <c r="E80" s="2">
        <v>7610967700245</v>
      </c>
      <c r="F80" s="3">
        <v>24</v>
      </c>
      <c r="G80" s="5">
        <v>3</v>
      </c>
      <c r="H80" s="58">
        <v>258</v>
      </c>
      <c r="I80" s="34">
        <f t="shared" si="2"/>
        <v>254.71050000000002</v>
      </c>
      <c r="J80" s="71">
        <v>0</v>
      </c>
      <c r="K80" s="54">
        <f t="shared" si="3"/>
        <v>0</v>
      </c>
    </row>
    <row r="81" spans="1:11" x14ac:dyDescent="0.15">
      <c r="A81" s="1" t="s">
        <v>64</v>
      </c>
      <c r="B81" s="17" t="s">
        <v>64</v>
      </c>
      <c r="C81" s="17" t="s">
        <v>280</v>
      </c>
      <c r="D81" s="2" t="s">
        <v>68</v>
      </c>
      <c r="E81" s="2">
        <v>7610967700269</v>
      </c>
      <c r="F81" s="3">
        <v>26</v>
      </c>
      <c r="G81" s="4">
        <v>4</v>
      </c>
      <c r="H81" s="58">
        <v>320</v>
      </c>
      <c r="I81" s="34">
        <f t="shared" si="2"/>
        <v>315.92000000000007</v>
      </c>
      <c r="J81" s="71">
        <v>0</v>
      </c>
      <c r="K81" s="54">
        <f t="shared" si="3"/>
        <v>0</v>
      </c>
    </row>
    <row r="82" spans="1:11" x14ac:dyDescent="0.15">
      <c r="A82" s="1"/>
      <c r="B82" s="1"/>
      <c r="C82" s="1"/>
      <c r="D82" s="2"/>
      <c r="E82" s="2"/>
      <c r="F82" s="3"/>
      <c r="G82" s="4"/>
      <c r="I82" s="34"/>
      <c r="K82" s="54"/>
    </row>
    <row r="83" spans="1:11" x14ac:dyDescent="0.15">
      <c r="A83" s="28" t="s">
        <v>130</v>
      </c>
      <c r="B83" s="28" t="s">
        <v>218</v>
      </c>
      <c r="C83" s="28" t="s">
        <v>281</v>
      </c>
      <c r="D83" s="33" t="s">
        <v>202</v>
      </c>
      <c r="E83" s="33">
        <v>7610967000147</v>
      </c>
      <c r="F83" s="36">
        <v>14</v>
      </c>
      <c r="G83" s="37"/>
      <c r="H83" s="58">
        <v>34</v>
      </c>
      <c r="I83" s="34">
        <f t="shared" si="2"/>
        <v>33.566499999999998</v>
      </c>
      <c r="J83" s="71">
        <v>0</v>
      </c>
      <c r="K83" s="54">
        <f t="shared" si="3"/>
        <v>0</v>
      </c>
    </row>
    <row r="84" spans="1:11" x14ac:dyDescent="0.15">
      <c r="A84" s="28" t="s">
        <v>130</v>
      </c>
      <c r="B84" s="28" t="s">
        <v>218</v>
      </c>
      <c r="C84" s="28" t="s">
        <v>281</v>
      </c>
      <c r="D84" s="2" t="s">
        <v>69</v>
      </c>
      <c r="E84" s="2">
        <v>7610967000161</v>
      </c>
      <c r="F84" s="3">
        <v>16</v>
      </c>
      <c r="G84" s="4"/>
      <c r="H84" s="58">
        <v>35</v>
      </c>
      <c r="I84" s="34">
        <f t="shared" si="2"/>
        <v>34.553750000000001</v>
      </c>
      <c r="J84" s="71">
        <v>0</v>
      </c>
      <c r="K84" s="54">
        <f t="shared" si="3"/>
        <v>0</v>
      </c>
    </row>
    <row r="85" spans="1:11" x14ac:dyDescent="0.15">
      <c r="A85" s="28" t="s">
        <v>130</v>
      </c>
      <c r="B85" s="28" t="s">
        <v>218</v>
      </c>
      <c r="C85" s="28" t="s">
        <v>281</v>
      </c>
      <c r="D85" s="2" t="s">
        <v>70</v>
      </c>
      <c r="E85" s="2">
        <v>7610967000185</v>
      </c>
      <c r="F85" s="3">
        <v>18</v>
      </c>
      <c r="G85" s="4"/>
      <c r="H85" s="58">
        <v>37</v>
      </c>
      <c r="I85" s="34">
        <f t="shared" si="2"/>
        <v>36.52825</v>
      </c>
      <c r="J85" s="71">
        <v>0</v>
      </c>
      <c r="K85" s="54">
        <f t="shared" si="3"/>
        <v>0</v>
      </c>
    </row>
    <row r="86" spans="1:11" x14ac:dyDescent="0.15">
      <c r="A86" s="28" t="s">
        <v>130</v>
      </c>
      <c r="B86" s="28" t="s">
        <v>218</v>
      </c>
      <c r="C86" s="28" t="s">
        <v>281</v>
      </c>
      <c r="D86" s="2" t="s">
        <v>71</v>
      </c>
      <c r="E86" s="2">
        <v>7610967000208</v>
      </c>
      <c r="F86" s="3">
        <v>20</v>
      </c>
      <c r="G86" s="4"/>
      <c r="H86" s="58">
        <v>39</v>
      </c>
      <c r="I86" s="34">
        <f t="shared" si="2"/>
        <v>38.502750000000006</v>
      </c>
      <c r="J86" s="71">
        <v>0</v>
      </c>
      <c r="K86" s="54">
        <f t="shared" si="3"/>
        <v>0</v>
      </c>
    </row>
    <row r="87" spans="1:11" x14ac:dyDescent="0.15">
      <c r="A87" s="28" t="s">
        <v>130</v>
      </c>
      <c r="B87" s="28" t="s">
        <v>218</v>
      </c>
      <c r="C87" s="28" t="s">
        <v>281</v>
      </c>
      <c r="D87" s="2" t="s">
        <v>72</v>
      </c>
      <c r="E87" s="2">
        <v>7610967000222</v>
      </c>
      <c r="F87" s="3">
        <v>22</v>
      </c>
      <c r="G87" s="4"/>
      <c r="H87" s="58">
        <v>43</v>
      </c>
      <c r="I87" s="34">
        <f t="shared" si="2"/>
        <v>42.451750000000004</v>
      </c>
      <c r="J87" s="71">
        <v>0</v>
      </c>
      <c r="K87" s="54">
        <f t="shared" si="3"/>
        <v>0</v>
      </c>
    </row>
    <row r="88" spans="1:11" x14ac:dyDescent="0.15">
      <c r="A88" s="28" t="s">
        <v>130</v>
      </c>
      <c r="B88" s="28" t="s">
        <v>218</v>
      </c>
      <c r="C88" s="28" t="s">
        <v>281</v>
      </c>
      <c r="D88" s="2" t="s">
        <v>73</v>
      </c>
      <c r="E88" s="2">
        <v>7610967000246</v>
      </c>
      <c r="F88" s="3">
        <v>24</v>
      </c>
      <c r="G88" s="4"/>
      <c r="H88" s="58">
        <v>52</v>
      </c>
      <c r="I88" s="34">
        <f t="shared" si="2"/>
        <v>51.337000000000003</v>
      </c>
      <c r="J88" s="71">
        <v>0</v>
      </c>
      <c r="K88" s="54">
        <f t="shared" si="3"/>
        <v>0</v>
      </c>
    </row>
    <row r="89" spans="1:11" x14ac:dyDescent="0.15">
      <c r="A89" s="28" t="s">
        <v>130</v>
      </c>
      <c r="B89" s="28" t="s">
        <v>218</v>
      </c>
      <c r="C89" s="28" t="s">
        <v>281</v>
      </c>
      <c r="D89" s="2" t="s">
        <v>74</v>
      </c>
      <c r="E89" s="2">
        <v>7610967000260</v>
      </c>
      <c r="F89" s="3">
        <v>26</v>
      </c>
      <c r="G89" s="4"/>
      <c r="H89" s="58">
        <v>59</v>
      </c>
      <c r="I89" s="34">
        <f t="shared" si="2"/>
        <v>58.247750000000003</v>
      </c>
      <c r="J89" s="71">
        <v>0</v>
      </c>
      <c r="K89" s="54">
        <f t="shared" si="3"/>
        <v>0</v>
      </c>
    </row>
    <row r="90" spans="1:11" x14ac:dyDescent="0.15">
      <c r="A90" s="28" t="s">
        <v>130</v>
      </c>
      <c r="B90" s="28" t="s">
        <v>218</v>
      </c>
      <c r="C90" s="28" t="s">
        <v>281</v>
      </c>
      <c r="D90" s="2" t="s">
        <v>75</v>
      </c>
      <c r="E90" s="2">
        <v>7610967000284</v>
      </c>
      <c r="F90" s="3">
        <v>28</v>
      </c>
      <c r="G90" s="4"/>
      <c r="H90" s="58">
        <v>68</v>
      </c>
      <c r="I90" s="34">
        <f t="shared" si="2"/>
        <v>67.132999999999996</v>
      </c>
      <c r="J90" s="71">
        <v>0</v>
      </c>
      <c r="K90" s="54">
        <f t="shared" si="3"/>
        <v>0</v>
      </c>
    </row>
    <row r="91" spans="1:11" x14ac:dyDescent="0.15">
      <c r="A91" s="28" t="s">
        <v>130</v>
      </c>
      <c r="B91" s="28" t="s">
        <v>218</v>
      </c>
      <c r="C91" s="28" t="s">
        <v>281</v>
      </c>
      <c r="D91" s="2" t="s">
        <v>76</v>
      </c>
      <c r="E91" s="2">
        <v>7610967000307</v>
      </c>
      <c r="F91" s="3">
        <v>30</v>
      </c>
      <c r="G91" s="4"/>
      <c r="H91" s="58">
        <v>73</v>
      </c>
      <c r="I91" s="34">
        <f t="shared" si="2"/>
        <v>72.069250000000011</v>
      </c>
      <c r="J91" s="71">
        <v>0</v>
      </c>
      <c r="K91" s="54">
        <f t="shared" si="3"/>
        <v>0</v>
      </c>
    </row>
    <row r="92" spans="1:11" x14ac:dyDescent="0.15">
      <c r="A92" s="28" t="s">
        <v>130</v>
      </c>
      <c r="B92" s="28" t="s">
        <v>218</v>
      </c>
      <c r="C92" s="28" t="s">
        <v>281</v>
      </c>
      <c r="D92" s="2" t="s">
        <v>77</v>
      </c>
      <c r="E92" s="2">
        <v>7610967000321</v>
      </c>
      <c r="F92" s="3">
        <v>32</v>
      </c>
      <c r="G92" s="4"/>
      <c r="H92" s="58">
        <v>85</v>
      </c>
      <c r="I92" s="34">
        <f t="shared" si="2"/>
        <v>83.916250000000019</v>
      </c>
      <c r="J92" s="71">
        <v>0</v>
      </c>
      <c r="K92" s="54">
        <f t="shared" si="3"/>
        <v>0</v>
      </c>
    </row>
    <row r="93" spans="1:11" x14ac:dyDescent="0.15">
      <c r="A93" s="28" t="s">
        <v>130</v>
      </c>
      <c r="B93" s="28" t="s">
        <v>218</v>
      </c>
      <c r="C93" s="28" t="s">
        <v>281</v>
      </c>
      <c r="D93" s="2" t="s">
        <v>78</v>
      </c>
      <c r="E93" s="2">
        <v>7610967000369</v>
      </c>
      <c r="F93" s="3">
        <v>36</v>
      </c>
      <c r="G93" s="4"/>
      <c r="H93" s="58">
        <v>100</v>
      </c>
      <c r="I93" s="34">
        <f t="shared" si="2"/>
        <v>98.725000000000009</v>
      </c>
      <c r="J93" s="71">
        <v>0</v>
      </c>
      <c r="K93" s="54">
        <f t="shared" si="3"/>
        <v>0</v>
      </c>
    </row>
    <row r="94" spans="1:11" x14ac:dyDescent="0.15">
      <c r="A94" s="28" t="s">
        <v>130</v>
      </c>
      <c r="B94" s="28" t="s">
        <v>218</v>
      </c>
      <c r="C94" s="28" t="s">
        <v>281</v>
      </c>
      <c r="D94" s="2" t="s">
        <v>79</v>
      </c>
      <c r="E94" s="2">
        <v>7610967000406</v>
      </c>
      <c r="F94" s="3">
        <v>40</v>
      </c>
      <c r="G94" s="4"/>
      <c r="H94" s="58">
        <v>119</v>
      </c>
      <c r="I94" s="34">
        <f t="shared" si="2"/>
        <v>117.48275</v>
      </c>
      <c r="J94" s="71">
        <v>0</v>
      </c>
      <c r="K94" s="54">
        <f t="shared" si="3"/>
        <v>0</v>
      </c>
    </row>
    <row r="95" spans="1:11" x14ac:dyDescent="0.15">
      <c r="A95" s="28" t="s">
        <v>130</v>
      </c>
      <c r="B95" s="28" t="s">
        <v>218</v>
      </c>
      <c r="C95" s="28" t="s">
        <v>281</v>
      </c>
      <c r="D95" s="2" t="s">
        <v>80</v>
      </c>
      <c r="E95" s="2">
        <v>7610967000444</v>
      </c>
      <c r="F95" s="3">
        <v>44</v>
      </c>
      <c r="G95" s="4"/>
      <c r="H95" s="58">
        <v>132</v>
      </c>
      <c r="I95" s="34">
        <f t="shared" si="2"/>
        <v>130.31700000000001</v>
      </c>
      <c r="J95" s="71">
        <v>0</v>
      </c>
      <c r="K95" s="54">
        <f t="shared" si="3"/>
        <v>0</v>
      </c>
    </row>
    <row r="96" spans="1:11" x14ac:dyDescent="0.15">
      <c r="A96" s="1"/>
      <c r="B96" s="1"/>
      <c r="C96" s="1"/>
      <c r="D96" s="2"/>
      <c r="E96" s="2"/>
      <c r="F96" s="3"/>
      <c r="G96" s="4"/>
      <c r="I96" s="34"/>
      <c r="K96" s="54"/>
    </row>
    <row r="97" spans="1:11" x14ac:dyDescent="0.15">
      <c r="A97" s="1"/>
      <c r="B97" s="1"/>
      <c r="C97" s="1"/>
      <c r="D97" s="33"/>
      <c r="E97" s="33"/>
      <c r="F97" s="39"/>
      <c r="G97" s="38"/>
      <c r="H97" s="63"/>
      <c r="I97" s="34"/>
      <c r="K97" s="54"/>
    </row>
    <row r="98" spans="1:11" x14ac:dyDescent="0.15">
      <c r="A98" s="51" t="s">
        <v>116</v>
      </c>
      <c r="B98" s="51" t="s">
        <v>116</v>
      </c>
      <c r="C98" s="51" t="s">
        <v>116</v>
      </c>
      <c r="D98" s="39"/>
      <c r="E98" s="39"/>
      <c r="F98" s="39"/>
      <c r="G98" s="39"/>
      <c r="H98" s="59"/>
      <c r="I98" s="34"/>
      <c r="K98" s="54"/>
    </row>
    <row r="99" spans="1:11" x14ac:dyDescent="0.15">
      <c r="A99" s="1"/>
      <c r="B99" s="1"/>
      <c r="C99" s="1"/>
      <c r="D99" s="2"/>
      <c r="E99" s="2"/>
      <c r="F99" s="3"/>
      <c r="G99" s="4"/>
      <c r="I99" s="34"/>
      <c r="K99" s="54"/>
    </row>
    <row r="100" spans="1:11" x14ac:dyDescent="0.15">
      <c r="A100" s="1" t="s">
        <v>117</v>
      </c>
      <c r="B100" s="17" t="s">
        <v>219</v>
      </c>
      <c r="C100" s="17" t="s">
        <v>274</v>
      </c>
      <c r="D100" s="2" t="s">
        <v>81</v>
      </c>
      <c r="E100" s="2">
        <v>7610967950183</v>
      </c>
      <c r="F100" s="3">
        <v>18</v>
      </c>
      <c r="G100" s="4">
        <v>2</v>
      </c>
      <c r="H100" s="58">
        <v>123</v>
      </c>
      <c r="I100" s="34">
        <f t="shared" si="2"/>
        <v>121.43175000000002</v>
      </c>
      <c r="J100" s="71">
        <v>0</v>
      </c>
      <c r="K100" s="54">
        <f t="shared" si="3"/>
        <v>0</v>
      </c>
    </row>
    <row r="101" spans="1:11" x14ac:dyDescent="0.15">
      <c r="A101" s="1" t="s">
        <v>117</v>
      </c>
      <c r="B101" s="17" t="s">
        <v>219</v>
      </c>
      <c r="C101" s="17" t="s">
        <v>274</v>
      </c>
      <c r="D101" s="2" t="s">
        <v>82</v>
      </c>
      <c r="E101" s="2">
        <v>7610967950206</v>
      </c>
      <c r="F101" s="3">
        <v>20</v>
      </c>
      <c r="G101" s="4">
        <v>2.5</v>
      </c>
      <c r="H101" s="58">
        <v>138</v>
      </c>
      <c r="I101" s="34">
        <f t="shared" si="2"/>
        <v>136.24050000000003</v>
      </c>
      <c r="J101" s="71">
        <v>0</v>
      </c>
      <c r="K101" s="54">
        <f t="shared" si="3"/>
        <v>0</v>
      </c>
    </row>
    <row r="102" spans="1:11" x14ac:dyDescent="0.15">
      <c r="A102" s="1" t="s">
        <v>117</v>
      </c>
      <c r="B102" s="17" t="s">
        <v>219</v>
      </c>
      <c r="C102" s="17" t="s">
        <v>274</v>
      </c>
      <c r="D102" s="2" t="s">
        <v>83</v>
      </c>
      <c r="E102" s="2">
        <v>7610967950220</v>
      </c>
      <c r="F102" s="3">
        <v>22</v>
      </c>
      <c r="G102" s="4">
        <v>3.5</v>
      </c>
      <c r="H102" s="58">
        <v>168</v>
      </c>
      <c r="I102" s="34">
        <f t="shared" si="2"/>
        <v>165.858</v>
      </c>
      <c r="J102" s="71">
        <v>0</v>
      </c>
      <c r="K102" s="54">
        <f t="shared" si="3"/>
        <v>0</v>
      </c>
    </row>
    <row r="103" spans="1:11" x14ac:dyDescent="0.15">
      <c r="A103" s="1" t="s">
        <v>117</v>
      </c>
      <c r="B103" s="17" t="s">
        <v>219</v>
      </c>
      <c r="C103" s="17" t="s">
        <v>274</v>
      </c>
      <c r="D103" s="2" t="s">
        <v>84</v>
      </c>
      <c r="E103" s="2">
        <v>7610967950244</v>
      </c>
      <c r="F103" s="3">
        <v>24</v>
      </c>
      <c r="G103" s="5">
        <v>5</v>
      </c>
      <c r="H103" s="58">
        <v>202</v>
      </c>
      <c r="I103" s="34">
        <f t="shared" si="2"/>
        <v>199.42450000000002</v>
      </c>
      <c r="J103" s="71">
        <v>0</v>
      </c>
      <c r="K103" s="54">
        <f t="shared" si="3"/>
        <v>0</v>
      </c>
    </row>
    <row r="104" spans="1:11" x14ac:dyDescent="0.15">
      <c r="A104" s="1" t="s">
        <v>117</v>
      </c>
      <c r="B104" s="17" t="s">
        <v>219</v>
      </c>
      <c r="C104" s="17" t="s">
        <v>274</v>
      </c>
      <c r="D104" s="2" t="s">
        <v>85</v>
      </c>
      <c r="E104" s="2">
        <v>7610967950268</v>
      </c>
      <c r="F104" s="3">
        <v>26</v>
      </c>
      <c r="G104" s="5">
        <v>6.5</v>
      </c>
      <c r="H104" s="58">
        <v>273</v>
      </c>
      <c r="I104" s="34">
        <f t="shared" si="2"/>
        <v>269.51925000000006</v>
      </c>
      <c r="J104" s="71">
        <v>0</v>
      </c>
      <c r="K104" s="54">
        <f t="shared" si="3"/>
        <v>0</v>
      </c>
    </row>
    <row r="105" spans="1:11" x14ac:dyDescent="0.15">
      <c r="A105" s="1" t="s">
        <v>117</v>
      </c>
      <c r="B105" s="17" t="s">
        <v>219</v>
      </c>
      <c r="C105" s="17" t="s">
        <v>274</v>
      </c>
      <c r="D105" s="2" t="s">
        <v>86</v>
      </c>
      <c r="E105" s="2">
        <v>7610967950305</v>
      </c>
      <c r="F105" s="3">
        <v>30</v>
      </c>
      <c r="G105" s="5">
        <v>7.5</v>
      </c>
      <c r="H105" s="58">
        <v>335</v>
      </c>
      <c r="I105" s="34">
        <f t="shared" si="2"/>
        <v>330.72875000000005</v>
      </c>
      <c r="J105" s="71">
        <v>0</v>
      </c>
      <c r="K105" s="54">
        <f t="shared" si="3"/>
        <v>0</v>
      </c>
    </row>
    <row r="106" spans="1:11" x14ac:dyDescent="0.15">
      <c r="A106" s="1"/>
      <c r="B106" s="1"/>
      <c r="C106" s="1"/>
      <c r="D106" s="2"/>
      <c r="E106" s="2"/>
      <c r="F106" s="3"/>
      <c r="I106" s="34"/>
      <c r="K106" s="54"/>
    </row>
    <row r="107" spans="1:11" x14ac:dyDescent="0.15">
      <c r="A107" s="17" t="s">
        <v>221</v>
      </c>
      <c r="B107" s="17" t="s">
        <v>222</v>
      </c>
      <c r="C107" s="17" t="s">
        <v>275</v>
      </c>
      <c r="D107" s="2" t="s">
        <v>87</v>
      </c>
      <c r="E107" s="2">
        <v>7610967960182</v>
      </c>
      <c r="F107" s="3">
        <v>18</v>
      </c>
      <c r="G107" s="5">
        <v>3</v>
      </c>
      <c r="H107" s="58">
        <v>133</v>
      </c>
      <c r="I107" s="34">
        <f t="shared" si="2"/>
        <v>131.30425</v>
      </c>
      <c r="J107" s="71">
        <v>0</v>
      </c>
      <c r="K107" s="54">
        <f t="shared" si="3"/>
        <v>0</v>
      </c>
    </row>
    <row r="108" spans="1:11" x14ac:dyDescent="0.15">
      <c r="A108" s="17" t="s">
        <v>221</v>
      </c>
      <c r="B108" s="17" t="s">
        <v>222</v>
      </c>
      <c r="C108" s="17" t="s">
        <v>275</v>
      </c>
      <c r="D108" s="2" t="s">
        <v>88</v>
      </c>
      <c r="E108" s="2">
        <v>7610967960205</v>
      </c>
      <c r="F108" s="3">
        <v>20</v>
      </c>
      <c r="G108" s="5">
        <v>4</v>
      </c>
      <c r="H108" s="58">
        <v>148</v>
      </c>
      <c r="I108" s="34">
        <f t="shared" si="2"/>
        <v>146.113</v>
      </c>
      <c r="J108" s="71">
        <v>0</v>
      </c>
      <c r="K108" s="54">
        <f t="shared" si="3"/>
        <v>0</v>
      </c>
    </row>
    <row r="109" spans="1:11" x14ac:dyDescent="0.15">
      <c r="A109" s="17" t="s">
        <v>221</v>
      </c>
      <c r="B109" s="17" t="s">
        <v>222</v>
      </c>
      <c r="C109" s="17" t="s">
        <v>275</v>
      </c>
      <c r="D109" s="2" t="s">
        <v>89</v>
      </c>
      <c r="E109" s="2">
        <v>7610967960229</v>
      </c>
      <c r="F109" s="3">
        <v>22</v>
      </c>
      <c r="G109" s="5">
        <v>5</v>
      </c>
      <c r="H109" s="58">
        <v>178</v>
      </c>
      <c r="I109" s="34">
        <f t="shared" si="2"/>
        <v>175.73050000000001</v>
      </c>
      <c r="J109" s="71">
        <v>0</v>
      </c>
      <c r="K109" s="54">
        <f t="shared" si="3"/>
        <v>0</v>
      </c>
    </row>
    <row r="110" spans="1:11" x14ac:dyDescent="0.15">
      <c r="A110" s="17" t="s">
        <v>221</v>
      </c>
      <c r="B110" s="17" t="s">
        <v>222</v>
      </c>
      <c r="C110" s="17" t="s">
        <v>275</v>
      </c>
      <c r="D110" s="2" t="s">
        <v>90</v>
      </c>
      <c r="E110" s="2">
        <v>7610967960243</v>
      </c>
      <c r="F110" s="3">
        <v>24</v>
      </c>
      <c r="G110" s="5">
        <v>6.5</v>
      </c>
      <c r="H110" s="58">
        <v>214</v>
      </c>
      <c r="I110" s="34">
        <f t="shared" si="2"/>
        <v>211.2715</v>
      </c>
      <c r="J110" s="71">
        <v>0</v>
      </c>
      <c r="K110" s="54">
        <f t="shared" si="3"/>
        <v>0</v>
      </c>
    </row>
    <row r="111" spans="1:11" x14ac:dyDescent="0.15">
      <c r="A111" s="17" t="s">
        <v>221</v>
      </c>
      <c r="B111" s="17" t="s">
        <v>222</v>
      </c>
      <c r="C111" s="17" t="s">
        <v>275</v>
      </c>
      <c r="D111" s="2" t="s">
        <v>91</v>
      </c>
      <c r="E111" s="2">
        <v>7610967960267</v>
      </c>
      <c r="F111" s="3">
        <v>26</v>
      </c>
      <c r="G111" s="5">
        <v>8</v>
      </c>
      <c r="H111" s="58">
        <v>285</v>
      </c>
      <c r="I111" s="34">
        <f t="shared" si="2"/>
        <v>281.36625000000004</v>
      </c>
      <c r="J111" s="71">
        <v>0</v>
      </c>
      <c r="K111" s="54">
        <f t="shared" si="3"/>
        <v>0</v>
      </c>
    </row>
    <row r="112" spans="1:11" x14ac:dyDescent="0.15">
      <c r="A112" s="17" t="s">
        <v>221</v>
      </c>
      <c r="B112" s="17" t="s">
        <v>222</v>
      </c>
      <c r="C112" s="17" t="s">
        <v>275</v>
      </c>
      <c r="D112" s="2" t="s">
        <v>92</v>
      </c>
      <c r="E112" s="2">
        <v>7610967960304</v>
      </c>
      <c r="F112" s="3">
        <v>30</v>
      </c>
      <c r="G112" s="5">
        <v>12</v>
      </c>
      <c r="H112" s="58">
        <v>369</v>
      </c>
      <c r="I112" s="34">
        <f t="shared" si="2"/>
        <v>364.29525000000007</v>
      </c>
      <c r="J112" s="71">
        <v>0</v>
      </c>
      <c r="K112" s="54">
        <f t="shared" si="3"/>
        <v>0</v>
      </c>
    </row>
    <row r="113" spans="1:11" x14ac:dyDescent="0.15">
      <c r="A113" s="1"/>
      <c r="B113" s="1"/>
      <c r="C113" s="1"/>
      <c r="D113" s="2"/>
      <c r="E113" s="2"/>
      <c r="F113" s="3"/>
      <c r="I113" s="34"/>
      <c r="K113" s="54"/>
    </row>
    <row r="114" spans="1:11" x14ac:dyDescent="0.15">
      <c r="A114" s="1" t="s">
        <v>118</v>
      </c>
      <c r="B114" s="1" t="s">
        <v>213</v>
      </c>
      <c r="C114" s="1" t="s">
        <v>276</v>
      </c>
      <c r="D114" s="2" t="s">
        <v>93</v>
      </c>
      <c r="E114" s="2">
        <v>7610967970242</v>
      </c>
      <c r="F114" s="3">
        <v>24</v>
      </c>
      <c r="G114" s="4">
        <v>5</v>
      </c>
      <c r="H114" s="58">
        <v>192</v>
      </c>
      <c r="I114" s="34">
        <f t="shared" si="2"/>
        <v>189.55200000000002</v>
      </c>
      <c r="J114" s="71">
        <v>0</v>
      </c>
      <c r="K114" s="54">
        <f t="shared" si="3"/>
        <v>0</v>
      </c>
    </row>
    <row r="115" spans="1:11" x14ac:dyDescent="0.15">
      <c r="A115" s="1" t="s">
        <v>118</v>
      </c>
      <c r="B115" s="1" t="s">
        <v>213</v>
      </c>
      <c r="C115" s="1" t="s">
        <v>276</v>
      </c>
      <c r="D115" s="2" t="s">
        <v>94</v>
      </c>
      <c r="E115" s="2">
        <v>7610967970266</v>
      </c>
      <c r="F115" s="3">
        <v>26</v>
      </c>
      <c r="G115" s="4">
        <v>6.5</v>
      </c>
      <c r="H115" s="58">
        <v>261</v>
      </c>
      <c r="I115" s="34">
        <f t="shared" si="2"/>
        <v>257.67225000000002</v>
      </c>
      <c r="J115" s="71">
        <v>0</v>
      </c>
      <c r="K115" s="54">
        <f t="shared" si="3"/>
        <v>0</v>
      </c>
    </row>
    <row r="116" spans="1:11" x14ac:dyDescent="0.15">
      <c r="A116" s="1" t="s">
        <v>118</v>
      </c>
      <c r="B116" s="1" t="s">
        <v>213</v>
      </c>
      <c r="C116" s="1" t="s">
        <v>276</v>
      </c>
      <c r="D116" s="2" t="s">
        <v>95</v>
      </c>
      <c r="E116" s="2">
        <v>7610967970303</v>
      </c>
      <c r="F116" s="3">
        <v>30</v>
      </c>
      <c r="G116" s="4">
        <v>7.5</v>
      </c>
      <c r="H116" s="58">
        <v>320</v>
      </c>
      <c r="I116" s="34">
        <f t="shared" si="2"/>
        <v>315.92000000000007</v>
      </c>
      <c r="J116" s="71">
        <v>0</v>
      </c>
      <c r="K116" s="54">
        <f t="shared" si="3"/>
        <v>0</v>
      </c>
    </row>
    <row r="117" spans="1:11" x14ac:dyDescent="0.15">
      <c r="A117" s="1"/>
      <c r="B117" s="1"/>
      <c r="C117" s="1"/>
      <c r="D117" s="2"/>
      <c r="E117" s="2"/>
      <c r="F117" s="3"/>
      <c r="G117" s="4"/>
      <c r="I117" s="34"/>
      <c r="K117" s="54"/>
    </row>
    <row r="118" spans="1:11" x14ac:dyDescent="0.15">
      <c r="A118" s="17" t="s">
        <v>220</v>
      </c>
      <c r="B118" s="17" t="s">
        <v>214</v>
      </c>
      <c r="C118" s="17" t="s">
        <v>277</v>
      </c>
      <c r="D118" s="2" t="s">
        <v>96</v>
      </c>
      <c r="E118" s="2">
        <v>7610967980180</v>
      </c>
      <c r="F118" s="3">
        <v>18</v>
      </c>
      <c r="G118" s="4">
        <v>3</v>
      </c>
      <c r="H118" s="58">
        <v>129</v>
      </c>
      <c r="I118" s="34">
        <f t="shared" si="2"/>
        <v>127.35525000000001</v>
      </c>
      <c r="J118" s="71">
        <v>0</v>
      </c>
      <c r="K118" s="54">
        <f t="shared" si="3"/>
        <v>0</v>
      </c>
    </row>
    <row r="119" spans="1:11" x14ac:dyDescent="0.15">
      <c r="A119" s="17" t="s">
        <v>220</v>
      </c>
      <c r="B119" s="17" t="s">
        <v>214</v>
      </c>
      <c r="C119" s="17" t="s">
        <v>277</v>
      </c>
      <c r="D119" s="2" t="s">
        <v>97</v>
      </c>
      <c r="E119" s="2">
        <v>7610967980203</v>
      </c>
      <c r="F119" s="3">
        <v>20</v>
      </c>
      <c r="G119" s="4">
        <v>4</v>
      </c>
      <c r="H119" s="58">
        <v>145</v>
      </c>
      <c r="I119" s="34">
        <f t="shared" si="2"/>
        <v>143.15125</v>
      </c>
      <c r="J119" s="71">
        <v>0</v>
      </c>
      <c r="K119" s="54">
        <f t="shared" si="3"/>
        <v>0</v>
      </c>
    </row>
    <row r="120" spans="1:11" x14ac:dyDescent="0.15">
      <c r="A120" s="17" t="s">
        <v>220</v>
      </c>
      <c r="B120" s="17" t="s">
        <v>214</v>
      </c>
      <c r="C120" s="17" t="s">
        <v>277</v>
      </c>
      <c r="D120" s="2" t="s">
        <v>98</v>
      </c>
      <c r="E120" s="2">
        <v>7610967980227</v>
      </c>
      <c r="F120" s="3">
        <v>22</v>
      </c>
      <c r="G120" s="4">
        <v>5</v>
      </c>
      <c r="H120" s="58">
        <v>166</v>
      </c>
      <c r="I120" s="34">
        <f t="shared" si="2"/>
        <v>163.8835</v>
      </c>
      <c r="J120" s="71">
        <v>0</v>
      </c>
      <c r="K120" s="54">
        <f t="shared" si="3"/>
        <v>0</v>
      </c>
    </row>
    <row r="121" spans="1:11" x14ac:dyDescent="0.15">
      <c r="A121" s="17" t="s">
        <v>220</v>
      </c>
      <c r="B121" s="17" t="s">
        <v>214</v>
      </c>
      <c r="C121" s="17" t="s">
        <v>277</v>
      </c>
      <c r="D121" s="2" t="s">
        <v>99</v>
      </c>
      <c r="E121" s="2">
        <v>7610967980241</v>
      </c>
      <c r="F121" s="3">
        <v>24</v>
      </c>
      <c r="G121" s="4">
        <v>6.5</v>
      </c>
      <c r="H121" s="58">
        <v>202</v>
      </c>
      <c r="I121" s="34">
        <f t="shared" si="2"/>
        <v>199.42450000000002</v>
      </c>
      <c r="J121" s="71">
        <v>0</v>
      </c>
      <c r="K121" s="54">
        <f t="shared" si="3"/>
        <v>0</v>
      </c>
    </row>
    <row r="122" spans="1:11" x14ac:dyDescent="0.15">
      <c r="A122" s="17" t="s">
        <v>220</v>
      </c>
      <c r="B122" s="17" t="s">
        <v>214</v>
      </c>
      <c r="C122" s="17" t="s">
        <v>277</v>
      </c>
      <c r="D122" s="2" t="s">
        <v>100</v>
      </c>
      <c r="E122" s="2">
        <v>7610967980265</v>
      </c>
      <c r="F122" s="3">
        <v>26</v>
      </c>
      <c r="G122" s="4">
        <v>8</v>
      </c>
      <c r="H122" s="58">
        <v>273</v>
      </c>
      <c r="I122" s="34">
        <f t="shared" si="2"/>
        <v>269.51925000000006</v>
      </c>
      <c r="J122" s="71">
        <v>0</v>
      </c>
      <c r="K122" s="54">
        <f t="shared" si="3"/>
        <v>0</v>
      </c>
    </row>
    <row r="123" spans="1:11" x14ac:dyDescent="0.15">
      <c r="A123" s="17" t="s">
        <v>220</v>
      </c>
      <c r="B123" s="17" t="s">
        <v>214</v>
      </c>
      <c r="C123" s="17" t="s">
        <v>277</v>
      </c>
      <c r="D123" s="2" t="s">
        <v>101</v>
      </c>
      <c r="E123" s="2">
        <v>7610967980302</v>
      </c>
      <c r="F123" s="3">
        <v>30</v>
      </c>
      <c r="G123" s="4">
        <v>12</v>
      </c>
      <c r="H123" s="58">
        <v>363</v>
      </c>
      <c r="I123" s="34">
        <f t="shared" si="2"/>
        <v>358.37175000000002</v>
      </c>
      <c r="J123" s="71">
        <v>0</v>
      </c>
      <c r="K123" s="54">
        <f t="shared" si="3"/>
        <v>0</v>
      </c>
    </row>
    <row r="124" spans="1:11" x14ac:dyDescent="0.15">
      <c r="A124" s="1"/>
      <c r="B124" s="1"/>
      <c r="C124" s="1"/>
      <c r="D124" s="2"/>
      <c r="E124" s="2"/>
      <c r="F124" s="3"/>
      <c r="G124" s="4"/>
      <c r="I124" s="34"/>
      <c r="K124" s="54"/>
    </row>
    <row r="125" spans="1:11" x14ac:dyDescent="0.15">
      <c r="A125" s="17" t="s">
        <v>215</v>
      </c>
      <c r="B125" s="17" t="s">
        <v>216</v>
      </c>
      <c r="C125" s="17" t="s">
        <v>278</v>
      </c>
      <c r="D125" s="20" t="s">
        <v>102</v>
      </c>
      <c r="E125" s="2">
        <v>7610967990202</v>
      </c>
      <c r="F125" s="3">
        <v>20</v>
      </c>
      <c r="G125" s="4">
        <v>5.5</v>
      </c>
      <c r="H125" s="58">
        <v>181</v>
      </c>
      <c r="I125" s="34">
        <f t="shared" si="2"/>
        <v>178.69225</v>
      </c>
      <c r="J125" s="71">
        <v>0</v>
      </c>
      <c r="K125" s="54">
        <f t="shared" si="3"/>
        <v>0</v>
      </c>
    </row>
    <row r="126" spans="1:11" x14ac:dyDescent="0.15">
      <c r="A126" s="17" t="s">
        <v>215</v>
      </c>
      <c r="B126" s="17" t="s">
        <v>216</v>
      </c>
      <c r="C126" s="17" t="s">
        <v>278</v>
      </c>
      <c r="D126" s="2" t="s">
        <v>103</v>
      </c>
      <c r="E126" s="2">
        <v>7610967990226</v>
      </c>
      <c r="F126" s="3">
        <v>22</v>
      </c>
      <c r="G126" s="4">
        <v>7</v>
      </c>
      <c r="H126" s="58">
        <v>200</v>
      </c>
      <c r="I126" s="34">
        <f t="shared" si="2"/>
        <v>197.45000000000002</v>
      </c>
      <c r="J126" s="71">
        <v>0</v>
      </c>
      <c r="K126" s="54">
        <f t="shared" si="3"/>
        <v>0</v>
      </c>
    </row>
    <row r="127" spans="1:11" x14ac:dyDescent="0.15">
      <c r="A127" s="17" t="s">
        <v>215</v>
      </c>
      <c r="B127" s="17" t="s">
        <v>216</v>
      </c>
      <c r="C127" s="17" t="s">
        <v>278</v>
      </c>
      <c r="D127" s="2" t="s">
        <v>104</v>
      </c>
      <c r="E127" s="2">
        <v>7610967990240</v>
      </c>
      <c r="F127" s="3">
        <v>24</v>
      </c>
      <c r="G127" s="4">
        <v>9</v>
      </c>
      <c r="H127" s="58">
        <v>242</v>
      </c>
      <c r="I127" s="34">
        <f t="shared" si="2"/>
        <v>238.91450000000003</v>
      </c>
      <c r="J127" s="71">
        <v>0</v>
      </c>
      <c r="K127" s="54">
        <f t="shared" si="3"/>
        <v>0</v>
      </c>
    </row>
    <row r="128" spans="1:11" x14ac:dyDescent="0.15">
      <c r="A128" s="17" t="s">
        <v>215</v>
      </c>
      <c r="B128" s="17" t="s">
        <v>216</v>
      </c>
      <c r="C128" s="17" t="s">
        <v>278</v>
      </c>
      <c r="D128" s="2" t="s">
        <v>105</v>
      </c>
      <c r="E128" s="2">
        <v>7610967990264</v>
      </c>
      <c r="F128" s="3">
        <v>26</v>
      </c>
      <c r="G128" s="4">
        <v>12</v>
      </c>
      <c r="H128" s="58">
        <v>348</v>
      </c>
      <c r="I128" s="34">
        <f t="shared" si="2"/>
        <v>343.56299999999999</v>
      </c>
      <c r="J128" s="71">
        <v>0</v>
      </c>
      <c r="K128" s="54">
        <f t="shared" si="3"/>
        <v>0</v>
      </c>
    </row>
    <row r="129" spans="1:11" x14ac:dyDescent="0.15">
      <c r="A129" s="17" t="s">
        <v>215</v>
      </c>
      <c r="B129" s="17" t="s">
        <v>216</v>
      </c>
      <c r="C129" s="17" t="s">
        <v>278</v>
      </c>
      <c r="D129" s="2" t="s">
        <v>106</v>
      </c>
      <c r="E129" s="2">
        <v>7610967990301</v>
      </c>
      <c r="F129" s="3">
        <v>30</v>
      </c>
      <c r="G129" s="4">
        <v>20</v>
      </c>
      <c r="H129" s="58">
        <v>454</v>
      </c>
      <c r="I129" s="34">
        <f t="shared" si="2"/>
        <v>448.2115</v>
      </c>
      <c r="J129" s="71">
        <v>0</v>
      </c>
      <c r="K129" s="54">
        <f t="shared" si="3"/>
        <v>0</v>
      </c>
    </row>
    <row r="130" spans="1:11" x14ac:dyDescent="0.15">
      <c r="A130" s="1"/>
      <c r="B130" s="1"/>
      <c r="C130" s="1"/>
      <c r="D130" s="2"/>
      <c r="E130" s="2"/>
      <c r="F130" s="3"/>
      <c r="G130" s="4"/>
      <c r="I130" s="34"/>
      <c r="K130" s="54"/>
    </row>
    <row r="131" spans="1:11" x14ac:dyDescent="0.15">
      <c r="A131" s="1" t="s">
        <v>64</v>
      </c>
      <c r="B131" s="17" t="s">
        <v>64</v>
      </c>
      <c r="C131" s="17" t="s">
        <v>280</v>
      </c>
      <c r="D131" s="2" t="s">
        <v>107</v>
      </c>
      <c r="E131" s="2">
        <v>7610967993180</v>
      </c>
      <c r="F131" s="3">
        <v>18</v>
      </c>
      <c r="G131" s="4">
        <v>1.5</v>
      </c>
      <c r="H131" s="58">
        <v>172</v>
      </c>
      <c r="I131" s="34">
        <f t="shared" si="2"/>
        <v>169.80700000000002</v>
      </c>
      <c r="J131" s="71">
        <v>0</v>
      </c>
      <c r="K131" s="54">
        <f t="shared" si="3"/>
        <v>0</v>
      </c>
    </row>
    <row r="132" spans="1:11" x14ac:dyDescent="0.15">
      <c r="A132" s="1" t="s">
        <v>64</v>
      </c>
      <c r="B132" s="17" t="s">
        <v>64</v>
      </c>
      <c r="C132" s="17" t="s">
        <v>280</v>
      </c>
      <c r="D132" s="2" t="s">
        <v>108</v>
      </c>
      <c r="E132" s="2">
        <v>7610967993203</v>
      </c>
      <c r="F132" s="3">
        <v>20</v>
      </c>
      <c r="G132" s="4">
        <v>1.8</v>
      </c>
      <c r="H132" s="58">
        <v>182</v>
      </c>
      <c r="I132" s="34">
        <f t="shared" si="2"/>
        <v>179.67949999999999</v>
      </c>
      <c r="J132" s="71">
        <v>0</v>
      </c>
      <c r="K132" s="54">
        <f t="shared" si="3"/>
        <v>0</v>
      </c>
    </row>
    <row r="133" spans="1:11" x14ac:dyDescent="0.15">
      <c r="A133" s="1" t="s">
        <v>64</v>
      </c>
      <c r="B133" s="17" t="s">
        <v>64</v>
      </c>
      <c r="C133" s="17" t="s">
        <v>280</v>
      </c>
      <c r="D133" s="2" t="s">
        <v>109</v>
      </c>
      <c r="E133" s="2">
        <v>7610967993241</v>
      </c>
      <c r="F133" s="3">
        <v>24</v>
      </c>
      <c r="G133" s="4">
        <v>3</v>
      </c>
      <c r="H133" s="58">
        <v>189</v>
      </c>
      <c r="I133" s="34">
        <f t="shared" si="2"/>
        <v>186.59025000000003</v>
      </c>
      <c r="J133" s="71">
        <v>0</v>
      </c>
      <c r="K133" s="54">
        <f t="shared" si="3"/>
        <v>0</v>
      </c>
    </row>
    <row r="134" spans="1:11" x14ac:dyDescent="0.15">
      <c r="A134" s="1" t="s">
        <v>64</v>
      </c>
      <c r="B134" s="17" t="s">
        <v>64</v>
      </c>
      <c r="C134" s="17" t="s">
        <v>280</v>
      </c>
      <c r="D134" s="20" t="s">
        <v>110</v>
      </c>
      <c r="E134" s="2">
        <v>7610967993265</v>
      </c>
      <c r="F134" s="3">
        <v>26</v>
      </c>
      <c r="G134" s="4">
        <v>4</v>
      </c>
      <c r="H134" s="58">
        <v>201</v>
      </c>
      <c r="I134" s="34">
        <f t="shared" si="2"/>
        <v>198.43725000000003</v>
      </c>
      <c r="J134" s="71">
        <v>0</v>
      </c>
      <c r="K134" s="54">
        <f t="shared" si="3"/>
        <v>0</v>
      </c>
    </row>
    <row r="135" spans="1:11" x14ac:dyDescent="0.15">
      <c r="A135" s="1" t="s">
        <v>64</v>
      </c>
      <c r="B135" s="17" t="s">
        <v>64</v>
      </c>
      <c r="C135" s="17" t="s">
        <v>280</v>
      </c>
      <c r="D135" s="20" t="s">
        <v>128</v>
      </c>
      <c r="E135" s="2">
        <v>7610967993326</v>
      </c>
      <c r="F135" s="3">
        <v>32</v>
      </c>
      <c r="G135" s="4">
        <v>5</v>
      </c>
      <c r="H135" s="58">
        <v>337</v>
      </c>
      <c r="I135" s="34">
        <f t="shared" si="2"/>
        <v>332.70325000000008</v>
      </c>
      <c r="J135" s="71">
        <v>0</v>
      </c>
      <c r="K135" s="54">
        <f t="shared" si="3"/>
        <v>0</v>
      </c>
    </row>
    <row r="136" spans="1:11" x14ac:dyDescent="0.15">
      <c r="A136" s="1"/>
      <c r="B136" s="1"/>
      <c r="C136" s="1"/>
      <c r="D136" s="20"/>
      <c r="E136" s="2"/>
      <c r="F136" s="3"/>
      <c r="G136" s="4"/>
      <c r="I136" s="34"/>
      <c r="K136" s="54"/>
    </row>
    <row r="137" spans="1:11" x14ac:dyDescent="0.15">
      <c r="A137" s="28" t="s">
        <v>130</v>
      </c>
      <c r="B137" s="28" t="s">
        <v>218</v>
      </c>
      <c r="C137" s="28" t="s">
        <v>281</v>
      </c>
      <c r="D137" s="2" t="s">
        <v>70</v>
      </c>
      <c r="E137" s="2">
        <v>7610967000185</v>
      </c>
      <c r="F137" s="3">
        <v>18</v>
      </c>
      <c r="G137" s="4"/>
      <c r="H137" s="58">
        <v>37</v>
      </c>
      <c r="I137" s="34">
        <f t="shared" si="2"/>
        <v>36.52825</v>
      </c>
      <c r="J137" s="71">
        <v>0</v>
      </c>
      <c r="K137" s="54">
        <f t="shared" si="3"/>
        <v>0</v>
      </c>
    </row>
    <row r="138" spans="1:11" x14ac:dyDescent="0.15">
      <c r="A138" s="28" t="s">
        <v>130</v>
      </c>
      <c r="B138" s="28" t="s">
        <v>218</v>
      </c>
      <c r="C138" s="28" t="s">
        <v>281</v>
      </c>
      <c r="D138" s="2" t="s">
        <v>71</v>
      </c>
      <c r="E138" s="2">
        <v>7610967000208</v>
      </c>
      <c r="F138" s="3">
        <v>20</v>
      </c>
      <c r="G138" s="4"/>
      <c r="H138" s="58">
        <v>39</v>
      </c>
      <c r="I138" s="34">
        <f t="shared" si="2"/>
        <v>38.502750000000006</v>
      </c>
      <c r="J138" s="71">
        <v>0</v>
      </c>
      <c r="K138" s="54">
        <f t="shared" si="3"/>
        <v>0</v>
      </c>
    </row>
    <row r="139" spans="1:11" x14ac:dyDescent="0.15">
      <c r="A139" s="28" t="s">
        <v>130</v>
      </c>
      <c r="B139" s="28" t="s">
        <v>218</v>
      </c>
      <c r="C139" s="28" t="s">
        <v>281</v>
      </c>
      <c r="D139" s="2" t="s">
        <v>72</v>
      </c>
      <c r="E139" s="2">
        <v>7610967000222</v>
      </c>
      <c r="F139" s="3">
        <v>22</v>
      </c>
      <c r="G139" s="4"/>
      <c r="H139" s="58">
        <v>43</v>
      </c>
      <c r="I139" s="34">
        <f t="shared" ref="I139:I202" si="4">SUM(H139*1.077*0.55/0.6)</f>
        <v>42.451750000000004</v>
      </c>
      <c r="J139" s="71">
        <v>0</v>
      </c>
      <c r="K139" s="54">
        <f t="shared" ref="K139:K201" si="5">SUM(J139*I139)</f>
        <v>0</v>
      </c>
    </row>
    <row r="140" spans="1:11" x14ac:dyDescent="0.15">
      <c r="A140" s="28" t="s">
        <v>130</v>
      </c>
      <c r="B140" s="28" t="s">
        <v>218</v>
      </c>
      <c r="C140" s="28" t="s">
        <v>281</v>
      </c>
      <c r="D140" s="2" t="s">
        <v>73</v>
      </c>
      <c r="E140" s="2">
        <v>7610967000246</v>
      </c>
      <c r="F140" s="3">
        <v>24</v>
      </c>
      <c r="G140" s="4"/>
      <c r="H140" s="58">
        <v>52</v>
      </c>
      <c r="I140" s="34">
        <f t="shared" si="4"/>
        <v>51.337000000000003</v>
      </c>
      <c r="J140" s="71">
        <v>0</v>
      </c>
      <c r="K140" s="54">
        <f t="shared" si="5"/>
        <v>0</v>
      </c>
    </row>
    <row r="141" spans="1:11" x14ac:dyDescent="0.15">
      <c r="A141" s="28" t="s">
        <v>130</v>
      </c>
      <c r="B141" s="28" t="s">
        <v>218</v>
      </c>
      <c r="C141" s="28" t="s">
        <v>281</v>
      </c>
      <c r="D141" s="2" t="s">
        <v>74</v>
      </c>
      <c r="E141" s="2">
        <v>7610967000260</v>
      </c>
      <c r="F141" s="3">
        <v>26</v>
      </c>
      <c r="G141" s="4"/>
      <c r="H141" s="58">
        <v>59</v>
      </c>
      <c r="I141" s="34">
        <f t="shared" si="4"/>
        <v>58.247750000000003</v>
      </c>
      <c r="J141" s="71">
        <v>0</v>
      </c>
      <c r="K141" s="54">
        <f t="shared" si="5"/>
        <v>0</v>
      </c>
    </row>
    <row r="142" spans="1:11" x14ac:dyDescent="0.15">
      <c r="A142" s="28" t="s">
        <v>130</v>
      </c>
      <c r="B142" s="28" t="s">
        <v>218</v>
      </c>
      <c r="C142" s="28" t="s">
        <v>281</v>
      </c>
      <c r="D142" s="2" t="s">
        <v>76</v>
      </c>
      <c r="E142" s="2">
        <v>7610967000307</v>
      </c>
      <c r="F142" s="3">
        <v>30</v>
      </c>
      <c r="G142" s="4"/>
      <c r="H142" s="58">
        <v>73</v>
      </c>
      <c r="I142" s="34">
        <f t="shared" si="4"/>
        <v>72.069250000000011</v>
      </c>
      <c r="J142" s="71">
        <v>0</v>
      </c>
      <c r="K142" s="54">
        <f t="shared" si="5"/>
        <v>0</v>
      </c>
    </row>
    <row r="143" spans="1:11" x14ac:dyDescent="0.15">
      <c r="A143" s="28"/>
      <c r="B143" s="28"/>
      <c r="C143" s="28"/>
      <c r="D143" s="2"/>
      <c r="E143" s="2"/>
      <c r="F143" s="3"/>
      <c r="G143" s="4"/>
      <c r="I143" s="34"/>
      <c r="K143" s="54"/>
    </row>
    <row r="144" spans="1:11" x14ac:dyDescent="0.15">
      <c r="A144" s="1"/>
      <c r="B144" s="1"/>
      <c r="C144" s="1"/>
      <c r="D144" s="20"/>
      <c r="E144" s="2"/>
      <c r="F144" s="3"/>
      <c r="G144" s="4"/>
      <c r="I144" s="34"/>
      <c r="K144" s="54"/>
    </row>
    <row r="145" spans="1:11" x14ac:dyDescent="0.15">
      <c r="A145" s="51" t="s">
        <v>200</v>
      </c>
      <c r="B145" s="51" t="s">
        <v>311</v>
      </c>
      <c r="C145" s="51" t="s">
        <v>312</v>
      </c>
      <c r="D145" s="39"/>
      <c r="E145" s="39"/>
      <c r="F145" s="39"/>
      <c r="G145" s="39"/>
      <c r="H145" s="59"/>
      <c r="I145" s="34"/>
      <c r="K145" s="54"/>
    </row>
    <row r="146" spans="1:11" x14ac:dyDescent="0.15">
      <c r="A146" s="11"/>
      <c r="B146" s="11"/>
      <c r="C146" s="11"/>
      <c r="D146" s="20"/>
      <c r="E146" s="2"/>
      <c r="F146" s="3"/>
      <c r="G146" s="4"/>
      <c r="I146" s="34"/>
      <c r="K146" s="54"/>
    </row>
    <row r="147" spans="1:11" x14ac:dyDescent="0.15">
      <c r="A147" s="17" t="s">
        <v>244</v>
      </c>
      <c r="B147" s="17" t="s">
        <v>245</v>
      </c>
      <c r="C147" s="17" t="s">
        <v>295</v>
      </c>
      <c r="D147" s="6" t="s">
        <v>163</v>
      </c>
      <c r="E147" s="2">
        <v>7610967401401</v>
      </c>
      <c r="F147" s="27" t="s">
        <v>181</v>
      </c>
      <c r="H147" s="58">
        <v>100</v>
      </c>
      <c r="I147" s="34">
        <f t="shared" si="4"/>
        <v>98.725000000000009</v>
      </c>
      <c r="J147" s="71">
        <v>0</v>
      </c>
      <c r="K147" s="54">
        <f t="shared" si="5"/>
        <v>0</v>
      </c>
    </row>
    <row r="148" spans="1:11" x14ac:dyDescent="0.15">
      <c r="A148" s="17"/>
      <c r="B148" s="17"/>
      <c r="C148" s="17"/>
      <c r="D148" s="6"/>
      <c r="E148" s="2"/>
      <c r="F148" s="27"/>
      <c r="I148" s="34"/>
      <c r="K148" s="54"/>
    </row>
    <row r="149" spans="1:11" x14ac:dyDescent="0.15">
      <c r="A149" s="17" t="s">
        <v>346</v>
      </c>
      <c r="B149" s="17" t="s">
        <v>329</v>
      </c>
      <c r="C149" s="17" t="s">
        <v>330</v>
      </c>
      <c r="D149" s="6" t="s">
        <v>324</v>
      </c>
      <c r="E149" s="2">
        <v>7610967110204</v>
      </c>
      <c r="F149">
        <v>20</v>
      </c>
      <c r="H149" s="58">
        <v>143</v>
      </c>
      <c r="I149" s="34">
        <f t="shared" si="4"/>
        <v>141.17675000000003</v>
      </c>
      <c r="J149" s="71">
        <v>0</v>
      </c>
      <c r="K149" s="54">
        <f t="shared" si="5"/>
        <v>0</v>
      </c>
    </row>
    <row r="150" spans="1:11" x14ac:dyDescent="0.15">
      <c r="A150" s="17" t="s">
        <v>346</v>
      </c>
      <c r="B150" s="17" t="s">
        <v>329</v>
      </c>
      <c r="C150" s="17" t="s">
        <v>330</v>
      </c>
      <c r="D150" s="6" t="s">
        <v>325</v>
      </c>
      <c r="E150" s="2">
        <v>7610967110242</v>
      </c>
      <c r="F150">
        <v>24</v>
      </c>
      <c r="H150" s="58">
        <v>148</v>
      </c>
      <c r="I150" s="34">
        <f t="shared" si="4"/>
        <v>146.113</v>
      </c>
      <c r="J150" s="71">
        <v>0</v>
      </c>
      <c r="K150" s="54">
        <f t="shared" si="5"/>
        <v>0</v>
      </c>
    </row>
    <row r="151" spans="1:11" x14ac:dyDescent="0.15">
      <c r="A151" s="17" t="s">
        <v>346</v>
      </c>
      <c r="B151" s="17" t="s">
        <v>329</v>
      </c>
      <c r="C151" s="17" t="s">
        <v>330</v>
      </c>
      <c r="D151" s="6" t="s">
        <v>326</v>
      </c>
      <c r="E151" s="2">
        <v>7610967110280</v>
      </c>
      <c r="F151">
        <v>28</v>
      </c>
      <c r="H151" s="58">
        <v>159</v>
      </c>
      <c r="I151" s="34">
        <f t="shared" si="4"/>
        <v>156.97275000000002</v>
      </c>
      <c r="J151" s="71">
        <v>0</v>
      </c>
      <c r="K151" s="54">
        <f t="shared" si="5"/>
        <v>0</v>
      </c>
    </row>
    <row r="152" spans="1:11" x14ac:dyDescent="0.15">
      <c r="A152" s="17" t="s">
        <v>346</v>
      </c>
      <c r="B152" s="17" t="s">
        <v>329</v>
      </c>
      <c r="C152" s="17" t="s">
        <v>330</v>
      </c>
      <c r="D152" s="6" t="s">
        <v>327</v>
      </c>
      <c r="E152" s="2">
        <v>7610967110327</v>
      </c>
      <c r="F152">
        <v>32</v>
      </c>
      <c r="H152" s="58">
        <v>165</v>
      </c>
      <c r="I152" s="34">
        <f t="shared" si="4"/>
        <v>162.89625000000001</v>
      </c>
      <c r="J152" s="71">
        <v>0</v>
      </c>
      <c r="K152" s="54">
        <f t="shared" si="5"/>
        <v>0</v>
      </c>
    </row>
    <row r="153" spans="1:11" x14ac:dyDescent="0.15">
      <c r="A153" s="17" t="s">
        <v>346</v>
      </c>
      <c r="B153" s="17" t="s">
        <v>329</v>
      </c>
      <c r="C153" s="17" t="s">
        <v>330</v>
      </c>
      <c r="D153" s="6" t="s">
        <v>328</v>
      </c>
      <c r="E153" s="2">
        <v>7610967110389</v>
      </c>
      <c r="F153">
        <v>38</v>
      </c>
      <c r="H153" s="58">
        <v>185</v>
      </c>
      <c r="I153" s="34">
        <f t="shared" si="4"/>
        <v>182.64125000000004</v>
      </c>
      <c r="J153" s="71">
        <v>0</v>
      </c>
      <c r="K153" s="54">
        <f t="shared" si="5"/>
        <v>0</v>
      </c>
    </row>
    <row r="154" spans="1:11" x14ac:dyDescent="0.15">
      <c r="A154" s="17"/>
      <c r="B154" s="17"/>
      <c r="C154" s="17"/>
      <c r="D154" s="6"/>
      <c r="E154" s="2"/>
      <c r="I154" s="34"/>
      <c r="K154" s="54"/>
    </row>
    <row r="155" spans="1:11" x14ac:dyDescent="0.15">
      <c r="A155" s="1" t="s">
        <v>138</v>
      </c>
      <c r="B155" s="17" t="s">
        <v>269</v>
      </c>
      <c r="C155" s="17" t="s">
        <v>307</v>
      </c>
      <c r="D155" s="2">
        <v>1112</v>
      </c>
      <c r="E155" s="2">
        <v>7610967011129</v>
      </c>
      <c r="F155" s="3">
        <v>12</v>
      </c>
      <c r="G155" s="5">
        <v>0.6</v>
      </c>
      <c r="H155" s="58">
        <v>69</v>
      </c>
      <c r="I155" s="34">
        <f t="shared" si="4"/>
        <v>68.120250000000013</v>
      </c>
      <c r="J155" s="71">
        <v>0</v>
      </c>
      <c r="K155" s="54">
        <f t="shared" si="5"/>
        <v>0</v>
      </c>
    </row>
    <row r="156" spans="1:11" x14ac:dyDescent="0.15">
      <c r="A156" s="1"/>
      <c r="B156" s="17"/>
      <c r="C156" s="17"/>
      <c r="D156" s="2"/>
      <c r="E156" s="2"/>
      <c r="F156" s="3"/>
      <c r="G156" s="5"/>
      <c r="I156" s="34"/>
      <c r="K156" s="54"/>
    </row>
    <row r="157" spans="1:11" x14ac:dyDescent="0.15">
      <c r="A157" s="17" t="s">
        <v>347</v>
      </c>
      <c r="B157" s="17" t="s">
        <v>331</v>
      </c>
      <c r="C157" s="17" t="s">
        <v>332</v>
      </c>
      <c r="D157" s="6" t="s">
        <v>333</v>
      </c>
      <c r="E157" s="2">
        <v>7610967119207</v>
      </c>
      <c r="F157">
        <v>20</v>
      </c>
      <c r="H157" s="58">
        <v>206</v>
      </c>
      <c r="I157" s="34">
        <f t="shared" si="4"/>
        <v>203.37350000000001</v>
      </c>
      <c r="J157" s="71">
        <v>0</v>
      </c>
      <c r="K157" s="54">
        <f t="shared" si="5"/>
        <v>0</v>
      </c>
    </row>
    <row r="158" spans="1:11" x14ac:dyDescent="0.15">
      <c r="A158" s="17" t="s">
        <v>347</v>
      </c>
      <c r="B158" s="17" t="s">
        <v>331</v>
      </c>
      <c r="C158" s="17" t="s">
        <v>332</v>
      </c>
      <c r="D158" s="6" t="s">
        <v>334</v>
      </c>
      <c r="E158" s="2">
        <v>7610967119245</v>
      </c>
      <c r="F158">
        <v>24</v>
      </c>
      <c r="H158" s="58">
        <v>215</v>
      </c>
      <c r="I158" s="34">
        <f t="shared" si="4"/>
        <v>212.25874999999999</v>
      </c>
      <c r="J158" s="71">
        <v>0</v>
      </c>
      <c r="K158" s="54">
        <f t="shared" si="5"/>
        <v>0</v>
      </c>
    </row>
    <row r="159" spans="1:11" x14ac:dyDescent="0.15">
      <c r="A159" s="17" t="s">
        <v>347</v>
      </c>
      <c r="B159" s="17" t="s">
        <v>331</v>
      </c>
      <c r="C159" s="17" t="s">
        <v>332</v>
      </c>
      <c r="D159" s="6" t="s">
        <v>335</v>
      </c>
      <c r="E159" s="2">
        <v>7610967119283</v>
      </c>
      <c r="F159">
        <v>28</v>
      </c>
      <c r="H159" s="58">
        <v>233</v>
      </c>
      <c r="I159" s="34">
        <f t="shared" si="4"/>
        <v>230.02925000000002</v>
      </c>
      <c r="J159" s="71">
        <v>0</v>
      </c>
      <c r="K159" s="54">
        <f t="shared" si="5"/>
        <v>0</v>
      </c>
    </row>
    <row r="160" spans="1:11" x14ac:dyDescent="0.15">
      <c r="A160" s="17" t="s">
        <v>347</v>
      </c>
      <c r="B160" s="17" t="s">
        <v>331</v>
      </c>
      <c r="C160" s="17" t="s">
        <v>332</v>
      </c>
      <c r="D160" s="6" t="s">
        <v>336</v>
      </c>
      <c r="E160" s="2">
        <v>7610967119320</v>
      </c>
      <c r="F160">
        <v>32</v>
      </c>
      <c r="H160" s="58">
        <v>242</v>
      </c>
      <c r="I160" s="34">
        <f t="shared" si="4"/>
        <v>238.91450000000003</v>
      </c>
      <c r="J160" s="71">
        <v>0</v>
      </c>
      <c r="K160" s="54">
        <f t="shared" si="5"/>
        <v>0</v>
      </c>
    </row>
    <row r="161" spans="1:11" x14ac:dyDescent="0.15">
      <c r="A161" s="17" t="s">
        <v>347</v>
      </c>
      <c r="B161" s="17" t="s">
        <v>331</v>
      </c>
      <c r="C161" s="17" t="s">
        <v>332</v>
      </c>
      <c r="D161" s="6" t="s">
        <v>337</v>
      </c>
      <c r="E161" s="2">
        <v>7610967119382</v>
      </c>
      <c r="F161">
        <v>38</v>
      </c>
      <c r="H161" s="58">
        <v>267</v>
      </c>
      <c r="I161" s="34">
        <f t="shared" si="4"/>
        <v>263.59575000000001</v>
      </c>
      <c r="J161" s="71">
        <v>0</v>
      </c>
      <c r="K161" s="54">
        <f t="shared" si="5"/>
        <v>0</v>
      </c>
    </row>
    <row r="162" spans="1:11" s="23" customFormat="1" ht="13.5" customHeight="1" x14ac:dyDescent="0.15">
      <c r="A162" s="28"/>
      <c r="B162" s="28"/>
      <c r="C162" s="28"/>
      <c r="D162" s="29"/>
      <c r="E162" s="30"/>
      <c r="F162" s="31"/>
      <c r="G162" s="32"/>
      <c r="H162" s="58"/>
      <c r="I162" s="34"/>
      <c r="J162" s="75"/>
      <c r="K162" s="54"/>
    </row>
    <row r="163" spans="1:11" x14ac:dyDescent="0.15">
      <c r="A163" s="28" t="s">
        <v>247</v>
      </c>
      <c r="B163" s="28" t="s">
        <v>248</v>
      </c>
      <c r="C163" s="28" t="s">
        <v>297</v>
      </c>
      <c r="D163" s="42" t="s">
        <v>205</v>
      </c>
      <c r="E163" s="33">
        <v>7610967120227</v>
      </c>
      <c r="F163" s="39">
        <v>22</v>
      </c>
      <c r="G163" s="43"/>
      <c r="H163" s="58">
        <v>190</v>
      </c>
      <c r="I163" s="34">
        <f t="shared" si="4"/>
        <v>187.57750000000001</v>
      </c>
      <c r="J163" s="71">
        <v>0</v>
      </c>
      <c r="K163" s="54">
        <f t="shared" si="5"/>
        <v>0</v>
      </c>
    </row>
    <row r="164" spans="1:11" x14ac:dyDescent="0.15">
      <c r="A164" s="28" t="s">
        <v>247</v>
      </c>
      <c r="B164" s="28" t="s">
        <v>248</v>
      </c>
      <c r="C164" s="28" t="s">
        <v>297</v>
      </c>
      <c r="D164" s="42" t="s">
        <v>206</v>
      </c>
      <c r="E164" s="33">
        <v>7610967120326</v>
      </c>
      <c r="F164" s="39">
        <v>32</v>
      </c>
      <c r="G164" s="43"/>
      <c r="H164" s="58">
        <v>239</v>
      </c>
      <c r="I164" s="34">
        <f t="shared" si="4"/>
        <v>235.95275000000001</v>
      </c>
      <c r="J164" s="71">
        <v>0</v>
      </c>
      <c r="K164" s="54">
        <f t="shared" si="5"/>
        <v>0</v>
      </c>
    </row>
    <row r="165" spans="1:11" s="23" customFormat="1" ht="13.5" customHeight="1" x14ac:dyDescent="0.15">
      <c r="A165" s="28"/>
      <c r="B165" s="28"/>
      <c r="C165" s="28"/>
      <c r="D165" s="29"/>
      <c r="E165" s="30"/>
      <c r="F165" s="31"/>
      <c r="G165" s="32"/>
      <c r="H165" s="58"/>
      <c r="I165" s="34"/>
      <c r="J165" s="75"/>
      <c r="K165" s="54"/>
    </row>
    <row r="166" spans="1:11" x14ac:dyDescent="0.15">
      <c r="A166" s="28" t="s">
        <v>345</v>
      </c>
      <c r="B166" s="28" t="s">
        <v>320</v>
      </c>
      <c r="C166" s="28" t="s">
        <v>321</v>
      </c>
      <c r="D166" s="42" t="s">
        <v>322</v>
      </c>
      <c r="E166" s="33">
        <v>7610967120111</v>
      </c>
      <c r="F166" s="29" t="s">
        <v>323</v>
      </c>
      <c r="G166" s="43"/>
      <c r="H166" s="58">
        <v>375</v>
      </c>
      <c r="I166" s="34">
        <f t="shared" si="4"/>
        <v>370.21875000000006</v>
      </c>
      <c r="J166" s="71">
        <v>0</v>
      </c>
      <c r="K166" s="54">
        <f t="shared" si="5"/>
        <v>0</v>
      </c>
    </row>
    <row r="167" spans="1:11" s="23" customFormat="1" ht="13.5" customHeight="1" x14ac:dyDescent="0.15">
      <c r="A167" s="28"/>
      <c r="B167" s="28"/>
      <c r="C167" s="28"/>
      <c r="D167" s="29"/>
      <c r="E167" s="30"/>
      <c r="F167" s="31"/>
      <c r="G167" s="32"/>
      <c r="H167" s="58"/>
      <c r="I167" s="34"/>
      <c r="J167" s="75"/>
      <c r="K167" s="54"/>
    </row>
    <row r="168" spans="1:11" x14ac:dyDescent="0.15">
      <c r="A168" s="44" t="s">
        <v>204</v>
      </c>
      <c r="B168" s="44" t="s">
        <v>230</v>
      </c>
      <c r="C168" s="44" t="s">
        <v>286</v>
      </c>
      <c r="D168" s="33">
        <v>1718</v>
      </c>
      <c r="E168" s="33">
        <v>7610967017183</v>
      </c>
      <c r="F168" s="39">
        <v>18</v>
      </c>
      <c r="G168" s="37">
        <v>5</v>
      </c>
      <c r="H168" s="58">
        <v>103</v>
      </c>
      <c r="I168" s="34">
        <f t="shared" si="4"/>
        <v>101.68675</v>
      </c>
      <c r="J168" s="71">
        <v>0</v>
      </c>
      <c r="K168" s="54">
        <f t="shared" si="5"/>
        <v>0</v>
      </c>
    </row>
    <row r="169" spans="1:11" x14ac:dyDescent="0.15">
      <c r="A169" s="1"/>
      <c r="B169" s="1"/>
      <c r="C169" s="1"/>
      <c r="D169" s="2"/>
      <c r="E169" s="2"/>
      <c r="F169" s="3"/>
      <c r="G169" s="4"/>
      <c r="I169" s="34"/>
      <c r="K169" s="54"/>
    </row>
    <row r="170" spans="1:11" x14ac:dyDescent="0.15">
      <c r="A170" s="7" t="s">
        <v>129</v>
      </c>
      <c r="B170" s="47" t="s">
        <v>235</v>
      </c>
      <c r="C170" s="47" t="s">
        <v>289</v>
      </c>
      <c r="D170" s="2">
        <v>1801</v>
      </c>
      <c r="E170" s="2">
        <v>7610967018012</v>
      </c>
      <c r="F170" s="3">
        <v>11</v>
      </c>
      <c r="G170" s="5">
        <v>1</v>
      </c>
      <c r="H170" s="58">
        <v>114</v>
      </c>
      <c r="I170" s="34">
        <f t="shared" si="4"/>
        <v>112.54650000000001</v>
      </c>
      <c r="J170" s="71">
        <v>0</v>
      </c>
      <c r="K170" s="54">
        <f t="shared" si="5"/>
        <v>0</v>
      </c>
    </row>
    <row r="171" spans="1:11" x14ac:dyDescent="0.15">
      <c r="A171" s="7" t="s">
        <v>129</v>
      </c>
      <c r="B171" s="47" t="s">
        <v>235</v>
      </c>
      <c r="C171" s="47" t="s">
        <v>289</v>
      </c>
      <c r="D171" s="2">
        <v>1802</v>
      </c>
      <c r="E171" s="2">
        <v>7610967018029</v>
      </c>
      <c r="F171" s="3">
        <v>14</v>
      </c>
      <c r="G171" s="5">
        <v>2</v>
      </c>
      <c r="H171" s="58">
        <v>127</v>
      </c>
      <c r="I171" s="34">
        <f t="shared" si="4"/>
        <v>125.38075000000002</v>
      </c>
      <c r="J171" s="71">
        <v>0</v>
      </c>
      <c r="K171" s="54">
        <f t="shared" si="5"/>
        <v>0</v>
      </c>
    </row>
    <row r="172" spans="1:11" x14ac:dyDescent="0.15">
      <c r="A172" s="1"/>
      <c r="B172" s="1"/>
      <c r="C172" s="1"/>
      <c r="D172" s="2"/>
      <c r="E172" s="2"/>
      <c r="F172" s="3"/>
      <c r="G172" s="5"/>
      <c r="I172" s="34"/>
      <c r="K172" s="54"/>
    </row>
    <row r="173" spans="1:11" x14ac:dyDescent="0.15">
      <c r="A173" s="17" t="s">
        <v>236</v>
      </c>
      <c r="B173" s="17" t="s">
        <v>228</v>
      </c>
      <c r="C173" s="17" t="s">
        <v>290</v>
      </c>
      <c r="D173" s="2">
        <v>1803</v>
      </c>
      <c r="E173" s="2">
        <v>7610967018036</v>
      </c>
      <c r="F173" s="6">
        <v>11</v>
      </c>
      <c r="G173" s="4">
        <v>1</v>
      </c>
      <c r="H173" s="58">
        <v>143</v>
      </c>
      <c r="I173" s="34">
        <f t="shared" si="4"/>
        <v>141.17675000000003</v>
      </c>
      <c r="J173" s="71">
        <v>0</v>
      </c>
      <c r="K173" s="54">
        <f t="shared" si="5"/>
        <v>0</v>
      </c>
    </row>
    <row r="174" spans="1:11" x14ac:dyDescent="0.15">
      <c r="A174" s="17" t="s">
        <v>236</v>
      </c>
      <c r="B174" s="17" t="s">
        <v>228</v>
      </c>
      <c r="C174" s="17" t="s">
        <v>290</v>
      </c>
      <c r="D174" s="2">
        <v>1804</v>
      </c>
      <c r="E174" s="2">
        <v>7610967018043</v>
      </c>
      <c r="F174" s="6">
        <v>14</v>
      </c>
      <c r="G174" s="4">
        <v>2</v>
      </c>
      <c r="H174" s="58">
        <v>156</v>
      </c>
      <c r="I174" s="34">
        <f t="shared" si="4"/>
        <v>154.01100000000002</v>
      </c>
      <c r="J174" s="71">
        <v>0</v>
      </c>
      <c r="K174" s="54">
        <f t="shared" si="5"/>
        <v>0</v>
      </c>
    </row>
    <row r="175" spans="1:11" x14ac:dyDescent="0.15">
      <c r="A175" s="17"/>
      <c r="B175" s="17"/>
      <c r="C175" s="17"/>
      <c r="D175" s="2"/>
      <c r="E175" s="2"/>
      <c r="F175" s="3"/>
      <c r="G175" s="4"/>
      <c r="I175" s="34"/>
      <c r="K175" s="54"/>
    </row>
    <row r="176" spans="1:11" x14ac:dyDescent="0.15">
      <c r="A176" s="1" t="s">
        <v>131</v>
      </c>
      <c r="B176" s="17" t="s">
        <v>229</v>
      </c>
      <c r="C176" s="17" t="s">
        <v>285</v>
      </c>
      <c r="D176" s="2">
        <v>1814</v>
      </c>
      <c r="E176" s="2">
        <v>7610967018142</v>
      </c>
      <c r="F176" s="6">
        <v>14</v>
      </c>
      <c r="G176" s="4">
        <v>2</v>
      </c>
      <c r="H176" s="58">
        <v>69</v>
      </c>
      <c r="I176" s="34">
        <f t="shared" si="4"/>
        <v>68.120250000000013</v>
      </c>
      <c r="J176" s="71">
        <v>0</v>
      </c>
      <c r="K176" s="54">
        <f t="shared" si="5"/>
        <v>0</v>
      </c>
    </row>
    <row r="177" spans="1:11" x14ac:dyDescent="0.15">
      <c r="A177" s="1"/>
      <c r="B177" s="1"/>
      <c r="C177" s="1"/>
      <c r="D177" s="2"/>
      <c r="E177" s="2"/>
      <c r="F177" s="3"/>
      <c r="G177" s="4"/>
      <c r="I177" s="34"/>
      <c r="K177" s="54"/>
    </row>
    <row r="178" spans="1:11" x14ac:dyDescent="0.15">
      <c r="A178" s="17" t="s">
        <v>237</v>
      </c>
      <c r="B178" s="17" t="s">
        <v>238</v>
      </c>
      <c r="C178" s="17" t="s">
        <v>291</v>
      </c>
      <c r="D178" s="2">
        <v>1815</v>
      </c>
      <c r="E178" s="2">
        <v>7610967018159</v>
      </c>
      <c r="F178" s="3">
        <v>11</v>
      </c>
      <c r="G178" s="5">
        <v>1.5</v>
      </c>
      <c r="H178" s="58">
        <v>145</v>
      </c>
      <c r="I178" s="34">
        <f t="shared" si="4"/>
        <v>143.15125</v>
      </c>
      <c r="J178" s="71">
        <v>0</v>
      </c>
      <c r="K178" s="54">
        <f t="shared" si="5"/>
        <v>0</v>
      </c>
    </row>
    <row r="179" spans="1:11" x14ac:dyDescent="0.15">
      <c r="A179" s="17" t="s">
        <v>237</v>
      </c>
      <c r="B179" s="17" t="s">
        <v>238</v>
      </c>
      <c r="C179" s="17" t="s">
        <v>291</v>
      </c>
      <c r="D179" s="2">
        <v>1820</v>
      </c>
      <c r="E179" s="2">
        <v>7610967018203</v>
      </c>
      <c r="F179" s="3">
        <v>11</v>
      </c>
      <c r="G179" s="5">
        <v>2</v>
      </c>
      <c r="H179" s="58">
        <v>164</v>
      </c>
      <c r="I179" s="34">
        <f t="shared" si="4"/>
        <v>161.90899999999999</v>
      </c>
      <c r="J179" s="71">
        <v>0</v>
      </c>
      <c r="K179" s="54">
        <f t="shared" si="5"/>
        <v>0</v>
      </c>
    </row>
    <row r="180" spans="1:11" x14ac:dyDescent="0.15">
      <c r="A180" s="1"/>
      <c r="B180" s="1"/>
      <c r="C180" s="1"/>
      <c r="D180" s="2"/>
      <c r="E180" s="2"/>
      <c r="F180" s="3"/>
      <c r="G180" s="4"/>
      <c r="I180" s="34"/>
      <c r="K180" s="54"/>
    </row>
    <row r="181" spans="1:11" x14ac:dyDescent="0.15">
      <c r="A181" s="17" t="s">
        <v>227</v>
      </c>
      <c r="B181" s="17" t="s">
        <v>228</v>
      </c>
      <c r="C181" s="17" t="s">
        <v>284</v>
      </c>
      <c r="D181" s="2">
        <v>1914</v>
      </c>
      <c r="E181" s="2">
        <v>7610967019149</v>
      </c>
      <c r="F181" s="3">
        <v>14</v>
      </c>
      <c r="G181" s="4">
        <v>2</v>
      </c>
      <c r="H181" s="58">
        <v>121</v>
      </c>
      <c r="I181" s="34">
        <f t="shared" si="4"/>
        <v>119.45725000000002</v>
      </c>
      <c r="J181" s="71">
        <v>0</v>
      </c>
      <c r="K181" s="54">
        <f t="shared" si="5"/>
        <v>0</v>
      </c>
    </row>
    <row r="182" spans="1:11" x14ac:dyDescent="0.15">
      <c r="A182" s="17" t="s">
        <v>227</v>
      </c>
      <c r="B182" s="17" t="s">
        <v>228</v>
      </c>
      <c r="C182" s="17" t="s">
        <v>284</v>
      </c>
      <c r="D182" s="2">
        <v>1916</v>
      </c>
      <c r="E182" s="2">
        <v>7610967019163</v>
      </c>
      <c r="F182" s="3">
        <v>16</v>
      </c>
      <c r="G182" s="4">
        <v>3</v>
      </c>
      <c r="H182" s="58">
        <v>139</v>
      </c>
      <c r="I182" s="34">
        <f t="shared" si="4"/>
        <v>137.22775000000001</v>
      </c>
      <c r="J182" s="71">
        <v>0</v>
      </c>
      <c r="K182" s="54">
        <f t="shared" si="5"/>
        <v>0</v>
      </c>
    </row>
    <row r="183" spans="1:11" x14ac:dyDescent="0.15">
      <c r="A183" s="17" t="s">
        <v>227</v>
      </c>
      <c r="B183" s="17" t="s">
        <v>228</v>
      </c>
      <c r="C183" s="17" t="s">
        <v>284</v>
      </c>
      <c r="D183" s="2" t="s">
        <v>201</v>
      </c>
      <c r="E183" s="2">
        <v>7610967019187</v>
      </c>
      <c r="F183" s="3">
        <v>18</v>
      </c>
      <c r="G183" s="4">
        <v>5</v>
      </c>
      <c r="H183" s="58">
        <v>151</v>
      </c>
      <c r="I183" s="34">
        <f t="shared" si="4"/>
        <v>149.07475000000002</v>
      </c>
      <c r="J183" s="71">
        <v>0</v>
      </c>
      <c r="K183" s="54">
        <f t="shared" si="5"/>
        <v>0</v>
      </c>
    </row>
    <row r="184" spans="1:11" x14ac:dyDescent="0.15">
      <c r="A184" s="1"/>
      <c r="B184" s="1"/>
      <c r="C184" s="1"/>
      <c r="D184" s="2"/>
      <c r="E184" s="2"/>
      <c r="F184" s="3"/>
      <c r="G184" s="4"/>
      <c r="I184" s="34"/>
      <c r="K184" s="54"/>
    </row>
    <row r="185" spans="1:11" x14ac:dyDescent="0.15">
      <c r="A185" s="17" t="s">
        <v>239</v>
      </c>
      <c r="B185" s="17" t="s">
        <v>240</v>
      </c>
      <c r="C185" s="17" t="s">
        <v>292</v>
      </c>
      <c r="D185" s="2">
        <v>3000</v>
      </c>
      <c r="E185" s="2">
        <v>7610967030007</v>
      </c>
      <c r="F185" s="3" t="s">
        <v>156</v>
      </c>
      <c r="G185" s="5">
        <v>0.06</v>
      </c>
      <c r="H185" s="58">
        <v>87</v>
      </c>
      <c r="I185" s="34">
        <f t="shared" si="4"/>
        <v>85.890749999999997</v>
      </c>
      <c r="J185" s="71">
        <v>0</v>
      </c>
      <c r="K185" s="54">
        <f t="shared" si="5"/>
        <v>0</v>
      </c>
    </row>
    <row r="186" spans="1:11" x14ac:dyDescent="0.15">
      <c r="A186" s="17" t="s">
        <v>239</v>
      </c>
      <c r="B186" s="17" t="s">
        <v>240</v>
      </c>
      <c r="C186" s="17" t="s">
        <v>292</v>
      </c>
      <c r="D186" s="2">
        <v>3001</v>
      </c>
      <c r="E186" s="2">
        <v>7610967030014</v>
      </c>
      <c r="F186" s="3" t="s">
        <v>157</v>
      </c>
      <c r="G186" s="5">
        <v>0.1</v>
      </c>
      <c r="H186" s="58">
        <v>90</v>
      </c>
      <c r="I186" s="34">
        <f t="shared" si="4"/>
        <v>88.852500000000006</v>
      </c>
      <c r="J186" s="71">
        <v>0</v>
      </c>
      <c r="K186" s="54">
        <f t="shared" si="5"/>
        <v>0</v>
      </c>
    </row>
    <row r="187" spans="1:11" x14ac:dyDescent="0.15">
      <c r="A187" s="17" t="s">
        <v>239</v>
      </c>
      <c r="B187" s="17" t="s">
        <v>240</v>
      </c>
      <c r="C187" s="17" t="s">
        <v>292</v>
      </c>
      <c r="D187" s="2">
        <v>3002</v>
      </c>
      <c r="E187" s="2">
        <v>7610967030021</v>
      </c>
      <c r="F187" s="2" t="s">
        <v>158</v>
      </c>
      <c r="G187" s="4">
        <v>0.15</v>
      </c>
      <c r="H187" s="58">
        <v>91</v>
      </c>
      <c r="I187" s="34">
        <f t="shared" si="4"/>
        <v>89.839749999999995</v>
      </c>
      <c r="J187" s="71">
        <v>0</v>
      </c>
      <c r="K187" s="54">
        <f t="shared" si="5"/>
        <v>0</v>
      </c>
    </row>
    <row r="188" spans="1:11" x14ac:dyDescent="0.15">
      <c r="A188" s="17"/>
      <c r="B188" s="17"/>
      <c r="C188" s="17"/>
      <c r="D188" s="2"/>
      <c r="E188" s="2"/>
      <c r="F188" s="2"/>
      <c r="G188" s="4"/>
      <c r="I188" s="34"/>
      <c r="K188" s="54"/>
    </row>
    <row r="189" spans="1:11" x14ac:dyDescent="0.15">
      <c r="A189" s="17" t="s">
        <v>239</v>
      </c>
      <c r="B189" s="17" t="s">
        <v>340</v>
      </c>
      <c r="C189" s="17" t="s">
        <v>292</v>
      </c>
      <c r="D189" s="2">
        <v>3003</v>
      </c>
      <c r="E189" s="2">
        <v>7610967030038</v>
      </c>
      <c r="F189" s="6" t="s">
        <v>139</v>
      </c>
      <c r="G189" s="4">
        <v>0.65</v>
      </c>
      <c r="H189" s="58">
        <v>106</v>
      </c>
      <c r="I189" s="34">
        <f t="shared" si="4"/>
        <v>104.6485</v>
      </c>
      <c r="J189" s="71">
        <v>0</v>
      </c>
      <c r="K189" s="54">
        <f t="shared" si="5"/>
        <v>0</v>
      </c>
    </row>
    <row r="190" spans="1:11" x14ac:dyDescent="0.15">
      <c r="A190" s="17" t="s">
        <v>239</v>
      </c>
      <c r="B190" s="17" t="s">
        <v>340</v>
      </c>
      <c r="C190" s="17" t="s">
        <v>292</v>
      </c>
      <c r="D190" s="2">
        <v>3004</v>
      </c>
      <c r="E190" s="2">
        <v>7610967030045</v>
      </c>
      <c r="F190" s="6" t="s">
        <v>140</v>
      </c>
      <c r="G190" s="4">
        <v>1.1000000000000001</v>
      </c>
      <c r="H190" s="58">
        <v>108</v>
      </c>
      <c r="I190" s="34">
        <f t="shared" si="4"/>
        <v>106.623</v>
      </c>
      <c r="J190" s="71">
        <v>0</v>
      </c>
      <c r="K190" s="54">
        <f t="shared" si="5"/>
        <v>0</v>
      </c>
    </row>
    <row r="191" spans="1:11" x14ac:dyDescent="0.15">
      <c r="A191" s="17" t="s">
        <v>239</v>
      </c>
      <c r="B191" s="17" t="s">
        <v>340</v>
      </c>
      <c r="C191" s="17" t="s">
        <v>292</v>
      </c>
      <c r="D191" s="2">
        <v>3005</v>
      </c>
      <c r="E191" s="2">
        <v>7610967030052</v>
      </c>
      <c r="F191" s="6" t="s">
        <v>134</v>
      </c>
      <c r="G191" s="4">
        <v>0.45</v>
      </c>
      <c r="H191" s="58">
        <v>95</v>
      </c>
      <c r="I191" s="34">
        <f t="shared" si="4"/>
        <v>93.788750000000007</v>
      </c>
      <c r="J191" s="71">
        <v>0</v>
      </c>
      <c r="K191" s="54">
        <f t="shared" si="5"/>
        <v>0</v>
      </c>
    </row>
    <row r="192" spans="1:11" x14ac:dyDescent="0.15">
      <c r="A192" s="17" t="s">
        <v>239</v>
      </c>
      <c r="B192" s="17" t="s">
        <v>340</v>
      </c>
      <c r="C192" s="17" t="s">
        <v>292</v>
      </c>
      <c r="D192" s="2">
        <v>3006</v>
      </c>
      <c r="E192" s="2">
        <v>7610967030069</v>
      </c>
      <c r="F192" s="3" t="s">
        <v>135</v>
      </c>
      <c r="G192">
        <v>0.45</v>
      </c>
      <c r="H192" s="58">
        <v>95</v>
      </c>
      <c r="I192" s="34">
        <f t="shared" si="4"/>
        <v>93.788750000000007</v>
      </c>
      <c r="J192" s="71">
        <v>0</v>
      </c>
      <c r="K192" s="54">
        <f t="shared" si="5"/>
        <v>0</v>
      </c>
    </row>
    <row r="193" spans="1:11" x14ac:dyDescent="0.15">
      <c r="A193" s="17" t="s">
        <v>239</v>
      </c>
      <c r="B193" s="17" t="s">
        <v>340</v>
      </c>
      <c r="C193" s="17" t="s">
        <v>292</v>
      </c>
      <c r="D193" s="2">
        <v>3007</v>
      </c>
      <c r="E193" s="2">
        <v>7610967030076</v>
      </c>
      <c r="F193" s="6" t="s">
        <v>136</v>
      </c>
      <c r="G193" s="4">
        <v>1</v>
      </c>
      <c r="H193" s="58">
        <v>100</v>
      </c>
      <c r="I193" s="34">
        <f t="shared" si="4"/>
        <v>98.725000000000009</v>
      </c>
      <c r="J193" s="71">
        <v>0</v>
      </c>
      <c r="K193" s="54">
        <f t="shared" si="5"/>
        <v>0</v>
      </c>
    </row>
    <row r="194" spans="1:11" x14ac:dyDescent="0.15">
      <c r="A194" s="17" t="s">
        <v>239</v>
      </c>
      <c r="B194" s="17" t="s">
        <v>340</v>
      </c>
      <c r="C194" s="17" t="s">
        <v>292</v>
      </c>
      <c r="D194" s="2">
        <v>3008</v>
      </c>
      <c r="E194" s="2">
        <v>7610967030083</v>
      </c>
      <c r="F194" s="6" t="s">
        <v>137</v>
      </c>
      <c r="G194" s="4">
        <v>0.45</v>
      </c>
      <c r="H194" s="58">
        <v>99</v>
      </c>
      <c r="I194" s="34">
        <f t="shared" si="4"/>
        <v>97.737749999999991</v>
      </c>
      <c r="J194" s="71">
        <v>0</v>
      </c>
      <c r="K194" s="54">
        <f t="shared" si="5"/>
        <v>0</v>
      </c>
    </row>
    <row r="195" spans="1:11" x14ac:dyDescent="0.15">
      <c r="A195" s="17"/>
      <c r="B195" s="17"/>
      <c r="C195" s="17"/>
      <c r="D195" s="2"/>
      <c r="E195" s="2"/>
      <c r="F195" s="6"/>
      <c r="G195" s="4"/>
      <c r="I195" s="34"/>
      <c r="K195" s="54"/>
    </row>
    <row r="196" spans="1:11" x14ac:dyDescent="0.15">
      <c r="A196" s="17" t="s">
        <v>344</v>
      </c>
      <c r="B196" s="23" t="s">
        <v>339</v>
      </c>
      <c r="C196" s="17" t="s">
        <v>313</v>
      </c>
      <c r="D196" s="2">
        <v>3009</v>
      </c>
      <c r="E196" s="2">
        <v>7610967030090</v>
      </c>
      <c r="F196" s="22" t="s">
        <v>314</v>
      </c>
      <c r="G196" s="5">
        <v>1.1000000000000001</v>
      </c>
      <c r="H196" s="58">
        <v>108</v>
      </c>
      <c r="I196" s="34">
        <f t="shared" si="4"/>
        <v>106.623</v>
      </c>
      <c r="J196" s="71">
        <v>0</v>
      </c>
      <c r="K196" s="54">
        <f t="shared" si="5"/>
        <v>0</v>
      </c>
    </row>
    <row r="197" spans="1:11" x14ac:dyDescent="0.15">
      <c r="A197" s="17" t="s">
        <v>344</v>
      </c>
      <c r="B197" s="23" t="s">
        <v>339</v>
      </c>
      <c r="C197" s="17" t="s">
        <v>313</v>
      </c>
      <c r="D197" s="2">
        <v>3010</v>
      </c>
      <c r="E197" s="2">
        <v>7610967030106</v>
      </c>
      <c r="F197" s="26" t="s">
        <v>315</v>
      </c>
      <c r="G197" s="5">
        <v>1.8</v>
      </c>
      <c r="H197" s="58">
        <v>113</v>
      </c>
      <c r="I197" s="34">
        <f t="shared" si="4"/>
        <v>111.55925000000002</v>
      </c>
      <c r="J197" s="71">
        <v>0</v>
      </c>
      <c r="K197" s="54">
        <f t="shared" si="5"/>
        <v>0</v>
      </c>
    </row>
    <row r="198" spans="1:11" x14ac:dyDescent="0.15">
      <c r="A198" s="17" t="s">
        <v>344</v>
      </c>
      <c r="B198" s="23" t="s">
        <v>339</v>
      </c>
      <c r="C198" s="17" t="s">
        <v>313</v>
      </c>
      <c r="D198" s="2">
        <v>3011</v>
      </c>
      <c r="E198" s="2">
        <v>7610967030113</v>
      </c>
      <c r="F198" s="22" t="s">
        <v>316</v>
      </c>
      <c r="G198" s="5">
        <v>0.7</v>
      </c>
      <c r="H198" s="58">
        <v>108</v>
      </c>
      <c r="I198" s="34">
        <f t="shared" si="4"/>
        <v>106.623</v>
      </c>
      <c r="J198" s="71">
        <v>0</v>
      </c>
      <c r="K198" s="54">
        <f t="shared" si="5"/>
        <v>0</v>
      </c>
    </row>
    <row r="199" spans="1:11" x14ac:dyDescent="0.15">
      <c r="A199" s="17" t="s">
        <v>344</v>
      </c>
      <c r="B199" s="23" t="s">
        <v>339</v>
      </c>
      <c r="C199" s="17" t="s">
        <v>313</v>
      </c>
      <c r="D199" s="2">
        <v>3012</v>
      </c>
      <c r="E199" s="2">
        <v>7610967030120</v>
      </c>
      <c r="F199" s="22" t="s">
        <v>317</v>
      </c>
      <c r="G199" s="5">
        <v>1.1000000000000001</v>
      </c>
      <c r="H199" s="58">
        <v>113</v>
      </c>
      <c r="I199" s="34">
        <f t="shared" si="4"/>
        <v>111.55925000000002</v>
      </c>
      <c r="J199" s="71">
        <v>0</v>
      </c>
      <c r="K199" s="54">
        <f t="shared" si="5"/>
        <v>0</v>
      </c>
    </row>
    <row r="200" spans="1:11" x14ac:dyDescent="0.15">
      <c r="A200" s="1"/>
      <c r="B200" s="1"/>
      <c r="C200" s="1"/>
      <c r="D200" s="2"/>
      <c r="E200" s="2"/>
      <c r="F200" s="6"/>
      <c r="G200" s="4"/>
      <c r="I200" s="34"/>
      <c r="K200" s="54"/>
    </row>
    <row r="201" spans="1:11" x14ac:dyDescent="0.15">
      <c r="A201" s="1" t="s">
        <v>150</v>
      </c>
      <c r="B201" s="17" t="s">
        <v>243</v>
      </c>
      <c r="C201" s="17" t="s">
        <v>294</v>
      </c>
      <c r="D201" s="6">
        <v>3064</v>
      </c>
      <c r="E201" s="2">
        <v>7610967030649</v>
      </c>
      <c r="F201" t="s">
        <v>151</v>
      </c>
      <c r="H201" s="58">
        <v>20</v>
      </c>
      <c r="I201" s="34">
        <f t="shared" si="4"/>
        <v>19.745000000000005</v>
      </c>
      <c r="J201" s="71">
        <v>0</v>
      </c>
      <c r="K201" s="54">
        <f t="shared" si="5"/>
        <v>0</v>
      </c>
    </row>
    <row r="202" spans="1:11" x14ac:dyDescent="0.15">
      <c r="A202" s="1"/>
      <c r="B202" s="1"/>
      <c r="C202" s="17"/>
      <c r="D202" s="2"/>
      <c r="E202" s="2"/>
      <c r="F202" s="6"/>
      <c r="G202" s="4"/>
      <c r="I202" s="34"/>
      <c r="K202" s="54"/>
    </row>
    <row r="203" spans="1:11" x14ac:dyDescent="0.15">
      <c r="A203" s="17" t="s">
        <v>231</v>
      </c>
      <c r="B203" s="17" t="s">
        <v>232</v>
      </c>
      <c r="C203" s="17" t="s">
        <v>287</v>
      </c>
      <c r="D203" s="2" t="s">
        <v>111</v>
      </c>
      <c r="E203" s="2">
        <v>7610967994149</v>
      </c>
      <c r="F203" s="3">
        <v>14</v>
      </c>
      <c r="G203" s="4">
        <v>2.5</v>
      </c>
      <c r="H203" s="58">
        <v>106</v>
      </c>
      <c r="I203" s="34">
        <f t="shared" ref="I203:I266" si="6">SUM(H203*1.077*0.55/0.6)</f>
        <v>104.6485</v>
      </c>
      <c r="J203" s="71">
        <v>0</v>
      </c>
      <c r="K203" s="54">
        <f t="shared" ref="K203:K265" si="7">SUM(J203*I203)</f>
        <v>0</v>
      </c>
    </row>
    <row r="204" spans="1:11" x14ac:dyDescent="0.15">
      <c r="A204" s="17" t="s">
        <v>231</v>
      </c>
      <c r="B204" s="17" t="s">
        <v>232</v>
      </c>
      <c r="C204" s="17" t="s">
        <v>287</v>
      </c>
      <c r="D204" s="2" t="s">
        <v>112</v>
      </c>
      <c r="E204" s="2">
        <v>7610967994163</v>
      </c>
      <c r="F204" s="3">
        <v>16</v>
      </c>
      <c r="G204" s="4">
        <v>3</v>
      </c>
      <c r="H204" s="58">
        <v>127</v>
      </c>
      <c r="I204" s="34">
        <f t="shared" si="6"/>
        <v>125.38075000000002</v>
      </c>
      <c r="J204" s="71">
        <v>0</v>
      </c>
      <c r="K204" s="54">
        <f t="shared" si="7"/>
        <v>0</v>
      </c>
    </row>
    <row r="205" spans="1:11" x14ac:dyDescent="0.15">
      <c r="A205" s="17" t="s">
        <v>231</v>
      </c>
      <c r="B205" s="17" t="s">
        <v>232</v>
      </c>
      <c r="C205" s="17" t="s">
        <v>287</v>
      </c>
      <c r="D205" s="2" t="s">
        <v>113</v>
      </c>
      <c r="E205" s="2">
        <v>7610967994187</v>
      </c>
      <c r="F205" s="3">
        <v>18</v>
      </c>
      <c r="G205" s="4">
        <v>5</v>
      </c>
      <c r="H205" s="58">
        <v>147</v>
      </c>
      <c r="I205" s="34">
        <f t="shared" si="6"/>
        <v>145.12575000000001</v>
      </c>
      <c r="J205" s="71">
        <v>0</v>
      </c>
      <c r="K205" s="54">
        <f t="shared" si="7"/>
        <v>0</v>
      </c>
    </row>
    <row r="206" spans="1:11" x14ac:dyDescent="0.15">
      <c r="A206" s="17" t="s">
        <v>231</v>
      </c>
      <c r="B206" s="17" t="s">
        <v>232</v>
      </c>
      <c r="C206" s="17" t="s">
        <v>287</v>
      </c>
      <c r="D206" s="2" t="s">
        <v>114</v>
      </c>
      <c r="E206" s="2">
        <v>7610967994224</v>
      </c>
      <c r="F206" s="3">
        <v>22</v>
      </c>
      <c r="G206" s="4">
        <v>7.5</v>
      </c>
      <c r="H206" s="58">
        <v>200</v>
      </c>
      <c r="I206" s="34">
        <f t="shared" si="6"/>
        <v>197.45000000000002</v>
      </c>
      <c r="J206" s="71">
        <v>0</v>
      </c>
      <c r="K206" s="54">
        <f t="shared" si="7"/>
        <v>0</v>
      </c>
    </row>
    <row r="207" spans="1:11" x14ac:dyDescent="0.15">
      <c r="A207" s="1"/>
      <c r="B207" s="1"/>
      <c r="C207" s="1"/>
      <c r="D207" s="2"/>
      <c r="E207" s="2"/>
      <c r="F207" s="3"/>
      <c r="G207" s="4"/>
      <c r="I207" s="34"/>
      <c r="K207" s="54"/>
    </row>
    <row r="208" spans="1:11" x14ac:dyDescent="0.15">
      <c r="A208" s="17" t="s">
        <v>233</v>
      </c>
      <c r="B208" s="17" t="s">
        <v>234</v>
      </c>
      <c r="C208" s="17" t="s">
        <v>288</v>
      </c>
      <c r="D208" s="46" t="s">
        <v>209</v>
      </c>
      <c r="E208" s="2">
        <v>7610967995146</v>
      </c>
      <c r="F208" s="3">
        <v>14</v>
      </c>
      <c r="G208" s="4">
        <v>2.5</v>
      </c>
      <c r="H208" s="58">
        <v>92</v>
      </c>
      <c r="I208" s="34">
        <f t="shared" si="6"/>
        <v>90.827000000000012</v>
      </c>
      <c r="J208" s="71">
        <v>0</v>
      </c>
      <c r="K208" s="54">
        <f t="shared" si="7"/>
        <v>0</v>
      </c>
    </row>
    <row r="209" spans="1:11" x14ac:dyDescent="0.15">
      <c r="A209" s="17" t="s">
        <v>233</v>
      </c>
      <c r="B209" s="17" t="s">
        <v>234</v>
      </c>
      <c r="C209" s="17" t="s">
        <v>288</v>
      </c>
      <c r="D209" s="46" t="s">
        <v>210</v>
      </c>
      <c r="E209" s="2">
        <v>7610967995160</v>
      </c>
      <c r="F209" s="3">
        <v>16</v>
      </c>
      <c r="G209" s="4">
        <v>3</v>
      </c>
      <c r="H209" s="58">
        <v>108</v>
      </c>
      <c r="I209" s="34">
        <f t="shared" si="6"/>
        <v>106.623</v>
      </c>
      <c r="J209" s="71">
        <v>0</v>
      </c>
      <c r="K209" s="54">
        <f t="shared" si="7"/>
        <v>0</v>
      </c>
    </row>
    <row r="210" spans="1:11" x14ac:dyDescent="0.15">
      <c r="A210" s="17" t="s">
        <v>233</v>
      </c>
      <c r="B210" s="17" t="s">
        <v>234</v>
      </c>
      <c r="C210" s="17" t="s">
        <v>288</v>
      </c>
      <c r="D210" s="46" t="s">
        <v>211</v>
      </c>
      <c r="E210" s="2">
        <v>7610967995184</v>
      </c>
      <c r="F210" s="3">
        <v>18</v>
      </c>
      <c r="G210" s="4">
        <v>5</v>
      </c>
      <c r="H210" s="58">
        <v>117</v>
      </c>
      <c r="I210" s="34">
        <f t="shared" si="6"/>
        <v>115.50825000000002</v>
      </c>
      <c r="J210" s="71">
        <v>0</v>
      </c>
      <c r="K210" s="54">
        <f t="shared" si="7"/>
        <v>0</v>
      </c>
    </row>
    <row r="211" spans="1:11" x14ac:dyDescent="0.15">
      <c r="A211" s="11"/>
      <c r="B211" s="11"/>
      <c r="C211" s="11"/>
      <c r="D211" s="20"/>
      <c r="E211" s="2"/>
      <c r="F211" s="3"/>
      <c r="G211" s="4"/>
      <c r="I211" s="34"/>
      <c r="K211" s="54"/>
    </row>
    <row r="212" spans="1:11" x14ac:dyDescent="0.15">
      <c r="A212" s="17" t="s">
        <v>223</v>
      </c>
      <c r="B212" s="17" t="s">
        <v>225</v>
      </c>
      <c r="C212" s="17" t="s">
        <v>282</v>
      </c>
      <c r="D212" s="2" t="s">
        <v>115</v>
      </c>
      <c r="E212" s="2">
        <v>7610967996266</v>
      </c>
      <c r="F212" s="3">
        <v>26</v>
      </c>
      <c r="G212" s="4">
        <v>12</v>
      </c>
      <c r="H212" s="58">
        <v>306</v>
      </c>
      <c r="I212" s="34">
        <f t="shared" si="6"/>
        <v>302.09850000000006</v>
      </c>
      <c r="J212" s="71">
        <v>0</v>
      </c>
      <c r="K212" s="54">
        <f t="shared" si="7"/>
        <v>0</v>
      </c>
    </row>
    <row r="213" spans="1:11" x14ac:dyDescent="0.15">
      <c r="A213" s="17"/>
      <c r="B213" s="17"/>
      <c r="C213" s="17"/>
      <c r="D213" s="2"/>
      <c r="E213" s="2"/>
      <c r="F213" s="3"/>
      <c r="G213" s="4"/>
      <c r="I213" s="34"/>
      <c r="K213" s="54"/>
    </row>
    <row r="214" spans="1:11" x14ac:dyDescent="0.15">
      <c r="A214" s="17" t="s">
        <v>226</v>
      </c>
      <c r="B214" s="17" t="s">
        <v>224</v>
      </c>
      <c r="C214" s="17" t="s">
        <v>283</v>
      </c>
      <c r="D214" s="2" t="s">
        <v>180</v>
      </c>
      <c r="E214" s="2">
        <v>7610967997263</v>
      </c>
      <c r="F214" s="3">
        <v>26</v>
      </c>
      <c r="G214" s="4">
        <v>5</v>
      </c>
      <c r="H214" s="58">
        <v>118</v>
      </c>
      <c r="I214" s="34">
        <f t="shared" si="6"/>
        <v>116.49550000000001</v>
      </c>
      <c r="J214" s="71">
        <v>0</v>
      </c>
      <c r="K214" s="54">
        <f t="shared" si="7"/>
        <v>0</v>
      </c>
    </row>
    <row r="215" spans="1:11" x14ac:dyDescent="0.15">
      <c r="A215" s="1"/>
      <c r="B215" s="1"/>
      <c r="C215" s="1"/>
      <c r="D215" s="6"/>
      <c r="E215" s="2"/>
      <c r="F215" s="27"/>
      <c r="I215" s="34"/>
      <c r="K215" s="54"/>
    </row>
    <row r="216" spans="1:11" x14ac:dyDescent="0.15">
      <c r="A216" s="28" t="s">
        <v>182</v>
      </c>
      <c r="B216" s="28" t="s">
        <v>246</v>
      </c>
      <c r="C216" s="28" t="s">
        <v>296</v>
      </c>
      <c r="D216" s="39" t="s">
        <v>203</v>
      </c>
      <c r="E216" s="33">
        <v>7610967998222</v>
      </c>
      <c r="F216" s="40">
        <v>22</v>
      </c>
      <c r="G216" s="38"/>
      <c r="H216" s="58">
        <v>180</v>
      </c>
      <c r="I216" s="34">
        <f t="shared" si="6"/>
        <v>177.70500000000001</v>
      </c>
      <c r="J216" s="71">
        <v>0</v>
      </c>
      <c r="K216" s="54">
        <f t="shared" si="7"/>
        <v>0</v>
      </c>
    </row>
    <row r="217" spans="1:11" s="23" customFormat="1" ht="13.5" customHeight="1" x14ac:dyDescent="0.15">
      <c r="A217" s="28" t="s">
        <v>182</v>
      </c>
      <c r="B217" s="28" t="s">
        <v>246</v>
      </c>
      <c r="C217" s="28" t="s">
        <v>296</v>
      </c>
      <c r="D217" s="29" t="s">
        <v>183</v>
      </c>
      <c r="E217" s="30">
        <v>7610967998246</v>
      </c>
      <c r="F217" s="31">
        <v>24</v>
      </c>
      <c r="G217" s="32"/>
      <c r="H217" s="58">
        <v>199</v>
      </c>
      <c r="I217" s="34">
        <f t="shared" si="6"/>
        <v>196.46275</v>
      </c>
      <c r="J217" s="75">
        <v>0</v>
      </c>
      <c r="K217" s="54">
        <f t="shared" si="7"/>
        <v>0</v>
      </c>
    </row>
    <row r="218" spans="1:11" s="23" customFormat="1" ht="13.5" customHeight="1" x14ac:dyDescent="0.15">
      <c r="A218" s="28"/>
      <c r="B218" s="28"/>
      <c r="C218" s="28"/>
      <c r="D218" s="29"/>
      <c r="E218" s="30"/>
      <c r="F218" s="31"/>
      <c r="G218" s="32"/>
      <c r="H218" s="58"/>
      <c r="I218" s="34"/>
      <c r="J218" s="75"/>
      <c r="K218" s="54"/>
    </row>
    <row r="219" spans="1:11" x14ac:dyDescent="0.15">
      <c r="A219" s="17" t="s">
        <v>342</v>
      </c>
      <c r="B219" s="17" t="s">
        <v>225</v>
      </c>
      <c r="C219" s="17" t="s">
        <v>338</v>
      </c>
      <c r="D219" s="2">
        <v>710122</v>
      </c>
      <c r="E219" s="2">
        <v>7610967101226</v>
      </c>
      <c r="F219" s="3">
        <v>22</v>
      </c>
      <c r="G219" s="4">
        <v>10</v>
      </c>
      <c r="H219" s="58">
        <v>223</v>
      </c>
      <c r="I219" s="34">
        <f t="shared" si="6"/>
        <v>220.15675000000002</v>
      </c>
      <c r="J219" s="71">
        <v>0</v>
      </c>
      <c r="K219" s="54">
        <f t="shared" si="7"/>
        <v>0</v>
      </c>
    </row>
    <row r="220" spans="1:11" x14ac:dyDescent="0.15">
      <c r="A220" s="1"/>
      <c r="B220" s="1"/>
      <c r="C220" s="1"/>
      <c r="D220" s="2"/>
      <c r="E220" s="2"/>
      <c r="F220" s="3"/>
      <c r="G220" s="4"/>
      <c r="I220" s="34"/>
      <c r="K220" s="54"/>
    </row>
    <row r="221" spans="1:11" x14ac:dyDescent="0.15">
      <c r="A221" s="1" t="s">
        <v>130</v>
      </c>
      <c r="B221" s="17" t="s">
        <v>218</v>
      </c>
      <c r="C221" s="17" t="s">
        <v>281</v>
      </c>
      <c r="D221" s="2">
        <v>1012</v>
      </c>
      <c r="E221" s="2">
        <v>7610967010122</v>
      </c>
      <c r="F221" s="3">
        <v>12</v>
      </c>
      <c r="G221" s="4"/>
      <c r="H221" s="58">
        <v>30</v>
      </c>
      <c r="I221" s="34">
        <f t="shared" si="6"/>
        <v>29.617500000000003</v>
      </c>
      <c r="J221" s="71">
        <v>0</v>
      </c>
      <c r="K221" s="54">
        <f t="shared" si="7"/>
        <v>0</v>
      </c>
    </row>
    <row r="222" spans="1:11" x14ac:dyDescent="0.15">
      <c r="A222" s="1"/>
      <c r="B222" s="17"/>
      <c r="C222" s="17"/>
      <c r="D222" s="2"/>
      <c r="E222" s="2"/>
      <c r="F222" s="3"/>
      <c r="G222" s="4"/>
      <c r="I222" s="34"/>
      <c r="K222" s="54"/>
    </row>
    <row r="223" spans="1:11" x14ac:dyDescent="0.15">
      <c r="A223" s="1" t="s">
        <v>130</v>
      </c>
      <c r="B223" s="17" t="s">
        <v>218</v>
      </c>
      <c r="C223" s="17" t="s">
        <v>281</v>
      </c>
      <c r="D223" s="2">
        <v>1026</v>
      </c>
      <c r="E223" s="2">
        <v>7610976010269</v>
      </c>
      <c r="F223" s="3">
        <v>26</v>
      </c>
      <c r="G223" s="4"/>
      <c r="H223" s="58">
        <v>59</v>
      </c>
      <c r="I223" s="34">
        <f t="shared" si="6"/>
        <v>58.247750000000003</v>
      </c>
      <c r="J223" s="71">
        <v>0</v>
      </c>
      <c r="K223" s="54">
        <f t="shared" si="7"/>
        <v>0</v>
      </c>
    </row>
    <row r="224" spans="1:11" x14ac:dyDescent="0.15">
      <c r="A224" s="1"/>
      <c r="B224" s="17"/>
      <c r="C224" s="17"/>
      <c r="D224" s="2"/>
      <c r="E224" s="2"/>
      <c r="F224" s="3"/>
      <c r="G224" s="4"/>
      <c r="I224" s="34"/>
      <c r="K224" s="54"/>
    </row>
    <row r="225" spans="1:11" x14ac:dyDescent="0.15">
      <c r="A225" s="17" t="s">
        <v>241</v>
      </c>
      <c r="B225" s="17" t="s">
        <v>242</v>
      </c>
      <c r="C225" s="17" t="s">
        <v>293</v>
      </c>
      <c r="D225" s="6">
        <v>3105</v>
      </c>
      <c r="E225" s="2">
        <v>7610967031059</v>
      </c>
      <c r="H225" s="58">
        <v>48</v>
      </c>
      <c r="I225" s="34">
        <f t="shared" si="6"/>
        <v>47.388000000000005</v>
      </c>
      <c r="J225" s="71">
        <v>0</v>
      </c>
      <c r="K225" s="54">
        <f t="shared" si="7"/>
        <v>0</v>
      </c>
    </row>
    <row r="226" spans="1:11" x14ac:dyDescent="0.15">
      <c r="A226" s="17" t="s">
        <v>241</v>
      </c>
      <c r="B226" s="17" t="s">
        <v>242</v>
      </c>
      <c r="C226" s="17" t="s">
        <v>293</v>
      </c>
      <c r="D226" s="6">
        <v>3106</v>
      </c>
      <c r="E226" s="2">
        <v>7610967031066</v>
      </c>
      <c r="H226" s="58">
        <v>48</v>
      </c>
      <c r="I226" s="34">
        <f t="shared" si="6"/>
        <v>47.388000000000005</v>
      </c>
      <c r="J226" s="71">
        <v>0</v>
      </c>
      <c r="K226" s="54">
        <f t="shared" si="7"/>
        <v>0</v>
      </c>
    </row>
    <row r="227" spans="1:11" x14ac:dyDescent="0.15">
      <c r="A227" s="17" t="s">
        <v>241</v>
      </c>
      <c r="B227" s="17" t="s">
        <v>242</v>
      </c>
      <c r="C227" s="17" t="s">
        <v>293</v>
      </c>
      <c r="D227" s="6">
        <v>3107</v>
      </c>
      <c r="E227" s="2">
        <v>7610967031073</v>
      </c>
      <c r="H227" s="58">
        <v>50</v>
      </c>
      <c r="I227" s="34">
        <f t="shared" si="6"/>
        <v>49.362500000000004</v>
      </c>
      <c r="J227" s="71">
        <v>0</v>
      </c>
      <c r="K227" s="54">
        <f t="shared" si="7"/>
        <v>0</v>
      </c>
    </row>
    <row r="228" spans="1:11" x14ac:dyDescent="0.15">
      <c r="A228" s="17" t="s">
        <v>241</v>
      </c>
      <c r="B228" s="17" t="s">
        <v>242</v>
      </c>
      <c r="C228" s="17" t="s">
        <v>293</v>
      </c>
      <c r="D228" s="6">
        <v>3108</v>
      </c>
      <c r="E228" s="2">
        <v>7610967031080</v>
      </c>
      <c r="H228" s="58">
        <v>48</v>
      </c>
      <c r="I228" s="34">
        <f t="shared" si="6"/>
        <v>47.388000000000005</v>
      </c>
      <c r="J228" s="71">
        <v>0</v>
      </c>
      <c r="K228" s="54">
        <f t="shared" si="7"/>
        <v>0</v>
      </c>
    </row>
    <row r="229" spans="1:11" x14ac:dyDescent="0.15">
      <c r="A229" s="1"/>
      <c r="B229" s="17"/>
      <c r="C229" s="17"/>
      <c r="D229" s="2"/>
      <c r="E229" s="2"/>
      <c r="F229" s="3"/>
      <c r="G229" s="4"/>
      <c r="I229" s="34"/>
      <c r="K229" s="54"/>
    </row>
    <row r="230" spans="1:11" x14ac:dyDescent="0.15">
      <c r="A230" s="17" t="s">
        <v>343</v>
      </c>
      <c r="B230" s="17" t="s">
        <v>218</v>
      </c>
      <c r="C230" s="17" t="s">
        <v>281</v>
      </c>
      <c r="D230" s="2">
        <v>710022</v>
      </c>
      <c r="E230" s="2">
        <v>7610967710022</v>
      </c>
      <c r="F230" s="3">
        <v>22</v>
      </c>
      <c r="G230" s="4"/>
      <c r="H230" s="58">
        <v>69</v>
      </c>
      <c r="I230" s="34">
        <f t="shared" si="6"/>
        <v>68.120250000000013</v>
      </c>
      <c r="J230" s="71">
        <v>0</v>
      </c>
      <c r="K230" s="54">
        <f t="shared" si="7"/>
        <v>0</v>
      </c>
    </row>
    <row r="231" spans="1:11" x14ac:dyDescent="0.15">
      <c r="A231" s="1"/>
      <c r="B231" s="1"/>
      <c r="C231" s="17"/>
      <c r="D231" s="2"/>
      <c r="E231" s="2"/>
      <c r="F231" s="6"/>
      <c r="G231" s="4"/>
      <c r="I231" s="34"/>
      <c r="K231" s="54"/>
    </row>
    <row r="232" spans="1:11" s="23" customFormat="1" ht="13.5" customHeight="1" x14ac:dyDescent="0.15">
      <c r="A232" s="28"/>
      <c r="B232" s="28"/>
      <c r="C232" s="28"/>
      <c r="D232" s="29"/>
      <c r="E232" s="30"/>
      <c r="F232" s="31"/>
      <c r="G232" s="32"/>
      <c r="H232" s="58"/>
      <c r="I232" s="34"/>
      <c r="J232" s="75"/>
      <c r="K232" s="54"/>
    </row>
    <row r="233" spans="1:11" x14ac:dyDescent="0.15">
      <c r="A233" s="52" t="s">
        <v>142</v>
      </c>
      <c r="B233" s="52" t="s">
        <v>142</v>
      </c>
      <c r="C233" s="52" t="s">
        <v>142</v>
      </c>
      <c r="D233" s="39"/>
      <c r="E233" s="39"/>
      <c r="F233" s="39"/>
      <c r="G233" s="39"/>
      <c r="H233" s="59"/>
      <c r="I233" s="34"/>
      <c r="K233" s="54"/>
    </row>
    <row r="234" spans="1:11" x14ac:dyDescent="0.15">
      <c r="A234" s="21"/>
      <c r="B234" s="21"/>
      <c r="C234" s="21"/>
      <c r="D234" s="6"/>
      <c r="E234" s="2"/>
      <c r="I234" s="34"/>
      <c r="K234" s="54"/>
    </row>
    <row r="235" spans="1:11" x14ac:dyDescent="0.15">
      <c r="A235" s="23" t="s">
        <v>251</v>
      </c>
      <c r="B235" s="23" t="s">
        <v>252</v>
      </c>
      <c r="C235" s="23" t="s">
        <v>299</v>
      </c>
      <c r="D235" s="6" t="s">
        <v>143</v>
      </c>
      <c r="E235" s="2">
        <v>7610967910361</v>
      </c>
      <c r="F235">
        <v>36</v>
      </c>
      <c r="G235" s="5">
        <v>6</v>
      </c>
      <c r="H235" s="58">
        <v>277</v>
      </c>
      <c r="I235" s="34">
        <f t="shared" si="6"/>
        <v>273.46825000000007</v>
      </c>
      <c r="J235" s="71">
        <v>0</v>
      </c>
      <c r="K235" s="54">
        <f t="shared" si="7"/>
        <v>0</v>
      </c>
    </row>
    <row r="236" spans="1:11" x14ac:dyDescent="0.15">
      <c r="E236" s="2"/>
      <c r="I236" s="34"/>
      <c r="K236" s="54"/>
    </row>
    <row r="237" spans="1:11" x14ac:dyDescent="0.15">
      <c r="A237" s="23" t="s">
        <v>256</v>
      </c>
      <c r="B237" s="23" t="s">
        <v>257</v>
      </c>
      <c r="C237" s="23" t="s">
        <v>302</v>
      </c>
      <c r="D237" s="6" t="s">
        <v>145</v>
      </c>
      <c r="E237" s="2">
        <v>7610967990363</v>
      </c>
      <c r="F237">
        <v>36</v>
      </c>
      <c r="H237" s="58">
        <v>30</v>
      </c>
      <c r="I237" s="34">
        <f t="shared" si="6"/>
        <v>29.617500000000003</v>
      </c>
      <c r="J237" s="71">
        <v>0</v>
      </c>
      <c r="K237" s="54">
        <f t="shared" si="7"/>
        <v>0</v>
      </c>
    </row>
    <row r="238" spans="1:11" x14ac:dyDescent="0.15">
      <c r="A238" s="23"/>
      <c r="B238" s="23"/>
      <c r="C238" s="23"/>
      <c r="D238" s="6"/>
      <c r="E238" s="2"/>
      <c r="G238" s="5"/>
      <c r="I238" s="34"/>
      <c r="K238" s="54"/>
    </row>
    <row r="239" spans="1:11" x14ac:dyDescent="0.15">
      <c r="A239" s="17" t="s">
        <v>249</v>
      </c>
      <c r="B239" s="17" t="s">
        <v>250</v>
      </c>
      <c r="C239" s="17" t="s">
        <v>298</v>
      </c>
      <c r="D239" s="2">
        <v>1636</v>
      </c>
      <c r="E239" s="2">
        <v>7610967016360</v>
      </c>
      <c r="F239" s="3">
        <v>36</v>
      </c>
      <c r="G239" s="4">
        <v>6</v>
      </c>
      <c r="H239" s="58">
        <v>422</v>
      </c>
      <c r="I239" s="34">
        <f t="shared" si="6"/>
        <v>416.61950000000002</v>
      </c>
      <c r="J239" s="71">
        <v>0</v>
      </c>
      <c r="K239" s="54">
        <f t="shared" si="7"/>
        <v>0</v>
      </c>
    </row>
    <row r="240" spans="1:11" x14ac:dyDescent="0.15">
      <c r="A240" s="1"/>
      <c r="B240" s="1"/>
      <c r="C240" s="1"/>
      <c r="D240" s="2"/>
      <c r="E240" s="2"/>
      <c r="F240" s="3"/>
      <c r="I240" s="34"/>
      <c r="K240" s="54"/>
    </row>
    <row r="241" spans="1:11" x14ac:dyDescent="0.15">
      <c r="A241" t="s">
        <v>146</v>
      </c>
      <c r="B241" s="23" t="s">
        <v>253</v>
      </c>
      <c r="C241" s="23" t="s">
        <v>300</v>
      </c>
      <c r="D241" s="6" t="s">
        <v>144</v>
      </c>
      <c r="E241" s="2">
        <v>7610967980364</v>
      </c>
      <c r="F241">
        <v>36</v>
      </c>
      <c r="H241" s="58">
        <v>97</v>
      </c>
      <c r="I241" s="34">
        <f t="shared" si="6"/>
        <v>95.763250000000014</v>
      </c>
      <c r="J241" s="71">
        <v>0</v>
      </c>
      <c r="K241" s="54">
        <f t="shared" si="7"/>
        <v>0</v>
      </c>
    </row>
    <row r="242" spans="1:11" x14ac:dyDescent="0.15">
      <c r="D242" s="6"/>
      <c r="E242" s="2"/>
      <c r="I242" s="34"/>
      <c r="K242" s="54"/>
    </row>
    <row r="243" spans="1:11" x14ac:dyDescent="0.15">
      <c r="A243" s="23" t="s">
        <v>254</v>
      </c>
      <c r="B243" s="23" t="s">
        <v>255</v>
      </c>
      <c r="C243" s="23" t="s">
        <v>301</v>
      </c>
      <c r="D243" s="6" t="s">
        <v>147</v>
      </c>
      <c r="E243" s="2">
        <v>7610967985369</v>
      </c>
      <c r="F243">
        <v>36</v>
      </c>
      <c r="H243" s="58">
        <v>156</v>
      </c>
      <c r="I243" s="34">
        <f t="shared" si="6"/>
        <v>154.01100000000002</v>
      </c>
      <c r="J243" s="71">
        <v>0</v>
      </c>
      <c r="K243" s="54">
        <f t="shared" si="7"/>
        <v>0</v>
      </c>
    </row>
    <row r="244" spans="1:11" x14ac:dyDescent="0.15">
      <c r="D244" s="6"/>
      <c r="E244" s="2"/>
      <c r="I244" s="34"/>
      <c r="K244" s="54"/>
    </row>
    <row r="245" spans="1:11" x14ac:dyDescent="0.15">
      <c r="D245" s="6"/>
      <c r="E245" s="2"/>
      <c r="I245" s="34"/>
      <c r="K245" s="54"/>
    </row>
    <row r="246" spans="1:11" x14ac:dyDescent="0.15">
      <c r="A246" s="51" t="s">
        <v>132</v>
      </c>
      <c r="B246" s="51" t="s">
        <v>132</v>
      </c>
      <c r="C246" s="51" t="s">
        <v>132</v>
      </c>
      <c r="D246" s="39"/>
      <c r="E246" s="39"/>
      <c r="F246" s="39"/>
      <c r="G246" s="39"/>
      <c r="H246" s="59"/>
      <c r="I246" s="34"/>
      <c r="K246" s="54"/>
    </row>
    <row r="247" spans="1:11" x14ac:dyDescent="0.15">
      <c r="A247" s="1"/>
      <c r="B247" s="1"/>
      <c r="C247" s="1"/>
      <c r="D247" s="2"/>
      <c r="E247" s="2"/>
      <c r="F247" s="3"/>
      <c r="I247" s="34"/>
      <c r="K247" s="54"/>
    </row>
    <row r="248" spans="1:11" x14ac:dyDescent="0.15">
      <c r="A248" s="17" t="s">
        <v>258</v>
      </c>
      <c r="B248" s="17" t="s">
        <v>259</v>
      </c>
      <c r="C248" s="17" t="s">
        <v>303</v>
      </c>
      <c r="D248" s="2" t="s">
        <v>125</v>
      </c>
      <c r="E248" s="2">
        <v>7610967690201</v>
      </c>
      <c r="F248" s="3">
        <v>20</v>
      </c>
      <c r="H248" s="58">
        <v>155</v>
      </c>
      <c r="I248" s="34">
        <f t="shared" si="6"/>
        <v>153.02375000000004</v>
      </c>
      <c r="J248" s="71">
        <v>0</v>
      </c>
      <c r="K248" s="54">
        <f t="shared" si="7"/>
        <v>0</v>
      </c>
    </row>
    <row r="249" spans="1:11" x14ac:dyDescent="0.15">
      <c r="A249" s="17" t="s">
        <v>258</v>
      </c>
      <c r="B249" s="17" t="s">
        <v>259</v>
      </c>
      <c r="C249" s="17" t="s">
        <v>303</v>
      </c>
      <c r="D249" s="2" t="s">
        <v>126</v>
      </c>
      <c r="E249" s="2">
        <v>7610967690249</v>
      </c>
      <c r="F249" s="3">
        <v>24</v>
      </c>
      <c r="H249" s="58">
        <v>193</v>
      </c>
      <c r="I249" s="34">
        <f t="shared" si="6"/>
        <v>190.53925000000001</v>
      </c>
      <c r="J249" s="71">
        <v>0</v>
      </c>
      <c r="K249" s="54">
        <f t="shared" si="7"/>
        <v>0</v>
      </c>
    </row>
    <row r="250" spans="1:11" x14ac:dyDescent="0.15">
      <c r="A250" s="17" t="s">
        <v>258</v>
      </c>
      <c r="B250" s="17" t="s">
        <v>259</v>
      </c>
      <c r="C250" s="17" t="s">
        <v>303</v>
      </c>
      <c r="D250" s="2" t="s">
        <v>127</v>
      </c>
      <c r="E250" s="2">
        <v>7610967690287</v>
      </c>
      <c r="F250" s="3">
        <v>28</v>
      </c>
      <c r="H250" s="58">
        <v>250</v>
      </c>
      <c r="I250" s="34">
        <f t="shared" si="6"/>
        <v>246.81250000000003</v>
      </c>
      <c r="J250" s="71">
        <v>0</v>
      </c>
      <c r="K250" s="54">
        <f t="shared" si="7"/>
        <v>0</v>
      </c>
    </row>
    <row r="251" spans="1:11" x14ac:dyDescent="0.15">
      <c r="A251" s="17" t="s">
        <v>258</v>
      </c>
      <c r="B251" s="17" t="s">
        <v>259</v>
      </c>
      <c r="C251" s="17" t="s">
        <v>303</v>
      </c>
      <c r="D251" s="2" t="s">
        <v>141</v>
      </c>
      <c r="E251" s="2">
        <v>7610967690324</v>
      </c>
      <c r="F251" s="3">
        <v>32</v>
      </c>
      <c r="H251" s="58">
        <v>368</v>
      </c>
      <c r="I251" s="34">
        <f t="shared" si="6"/>
        <v>363.30800000000005</v>
      </c>
      <c r="J251" s="71">
        <v>0</v>
      </c>
      <c r="K251" s="54">
        <f t="shared" si="7"/>
        <v>0</v>
      </c>
    </row>
    <row r="252" spans="1:11" x14ac:dyDescent="0.15">
      <c r="A252" s="1"/>
      <c r="B252" s="1"/>
      <c r="C252" s="17"/>
      <c r="D252" s="2"/>
      <c r="E252" s="2"/>
      <c r="F252" s="3"/>
      <c r="I252" s="34"/>
      <c r="K252" s="54"/>
    </row>
    <row r="253" spans="1:11" x14ac:dyDescent="0.15">
      <c r="A253" s="17" t="s">
        <v>260</v>
      </c>
      <c r="B253" s="17" t="s">
        <v>261</v>
      </c>
      <c r="C253" s="17" t="s">
        <v>304</v>
      </c>
      <c r="D253" s="2" t="s">
        <v>148</v>
      </c>
      <c r="E253" s="2">
        <v>7610967695244</v>
      </c>
      <c r="F253" s="3">
        <v>24</v>
      </c>
      <c r="H253" s="58">
        <v>208</v>
      </c>
      <c r="I253" s="34">
        <f t="shared" si="6"/>
        <v>205.34800000000001</v>
      </c>
      <c r="J253" s="71">
        <v>0</v>
      </c>
      <c r="K253" s="54">
        <f t="shared" si="7"/>
        <v>0</v>
      </c>
    </row>
    <row r="254" spans="1:11" x14ac:dyDescent="0.15">
      <c r="A254" s="17" t="s">
        <v>260</v>
      </c>
      <c r="B254" s="17" t="s">
        <v>261</v>
      </c>
      <c r="C254" s="17" t="s">
        <v>304</v>
      </c>
      <c r="D254" s="2" t="s">
        <v>149</v>
      </c>
      <c r="E254" s="2">
        <v>7610967695282</v>
      </c>
      <c r="F254" s="3">
        <v>28</v>
      </c>
      <c r="H254" s="58">
        <v>271</v>
      </c>
      <c r="I254" s="34">
        <f t="shared" si="6"/>
        <v>267.54475000000002</v>
      </c>
      <c r="J254" s="71">
        <v>0</v>
      </c>
      <c r="K254" s="54">
        <f t="shared" si="7"/>
        <v>0</v>
      </c>
    </row>
    <row r="255" spans="1:11" x14ac:dyDescent="0.15">
      <c r="A255" s="1"/>
      <c r="B255" s="1"/>
      <c r="C255" s="17"/>
      <c r="D255" s="2"/>
      <c r="E255" s="2"/>
      <c r="F255" s="3"/>
      <c r="I255" s="34"/>
      <c r="K255" s="54"/>
    </row>
    <row r="256" spans="1:11" x14ac:dyDescent="0.15">
      <c r="A256" s="17" t="s">
        <v>258</v>
      </c>
      <c r="B256" s="17" t="s">
        <v>259</v>
      </c>
      <c r="C256" s="17" t="s">
        <v>303</v>
      </c>
      <c r="D256" s="6">
        <v>7920</v>
      </c>
      <c r="E256" s="2">
        <v>7610967079204</v>
      </c>
      <c r="F256">
        <v>20</v>
      </c>
      <c r="H256" s="58">
        <v>128</v>
      </c>
      <c r="I256" s="34">
        <f t="shared" si="6"/>
        <v>126.36800000000001</v>
      </c>
      <c r="J256" s="71">
        <v>0</v>
      </c>
      <c r="K256" s="54">
        <f t="shared" si="7"/>
        <v>0</v>
      </c>
    </row>
    <row r="257" spans="1:11" x14ac:dyDescent="0.15">
      <c r="A257" s="17" t="s">
        <v>258</v>
      </c>
      <c r="B257" s="17" t="s">
        <v>259</v>
      </c>
      <c r="C257" s="17" t="s">
        <v>303</v>
      </c>
      <c r="D257" s="2">
        <v>7924</v>
      </c>
      <c r="E257" s="2">
        <v>7610967079242</v>
      </c>
      <c r="F257" s="3">
        <v>24</v>
      </c>
      <c r="G257" s="4"/>
      <c r="H257" s="58">
        <v>151</v>
      </c>
      <c r="I257" s="34">
        <f t="shared" si="6"/>
        <v>149.07475000000002</v>
      </c>
      <c r="J257" s="71">
        <v>0</v>
      </c>
      <c r="K257" s="54">
        <f t="shared" si="7"/>
        <v>0</v>
      </c>
    </row>
    <row r="258" spans="1:11" x14ac:dyDescent="0.15">
      <c r="A258" s="17" t="s">
        <v>258</v>
      </c>
      <c r="B258" s="17" t="s">
        <v>259</v>
      </c>
      <c r="C258" s="17" t="s">
        <v>303</v>
      </c>
      <c r="D258" s="2">
        <v>7926</v>
      </c>
      <c r="E258" s="2">
        <v>7610967079266</v>
      </c>
      <c r="F258" s="3">
        <v>26</v>
      </c>
      <c r="G258" s="4"/>
      <c r="H258" s="58">
        <v>168</v>
      </c>
      <c r="I258" s="34">
        <f t="shared" si="6"/>
        <v>165.858</v>
      </c>
      <c r="J258" s="71">
        <v>0</v>
      </c>
      <c r="K258" s="54">
        <f t="shared" si="7"/>
        <v>0</v>
      </c>
    </row>
    <row r="259" spans="1:11" x14ac:dyDescent="0.15">
      <c r="A259" s="1"/>
      <c r="B259" s="1"/>
      <c r="C259" s="1"/>
      <c r="D259" s="2"/>
      <c r="E259" s="2"/>
      <c r="F259" s="3"/>
      <c r="G259" s="4"/>
      <c r="I259" s="34"/>
      <c r="K259" s="54"/>
    </row>
    <row r="260" spans="1:11" x14ac:dyDescent="0.15">
      <c r="A260" s="1"/>
      <c r="B260" s="1"/>
      <c r="C260" s="1"/>
      <c r="D260" s="2"/>
      <c r="E260" s="2"/>
      <c r="F260" s="3"/>
      <c r="G260" s="4"/>
      <c r="I260" s="34"/>
      <c r="K260" s="54"/>
    </row>
    <row r="261" spans="1:11" x14ac:dyDescent="0.15">
      <c r="A261" s="51" t="s">
        <v>207</v>
      </c>
      <c r="B261" s="51" t="s">
        <v>207</v>
      </c>
      <c r="C261" s="51" t="s">
        <v>207</v>
      </c>
      <c r="D261" s="39"/>
      <c r="E261" s="39"/>
      <c r="F261" s="39"/>
      <c r="G261" s="39"/>
      <c r="H261" s="59"/>
      <c r="I261" s="34"/>
      <c r="K261" s="54"/>
    </row>
    <row r="262" spans="1:11" x14ac:dyDescent="0.15">
      <c r="A262" s="1"/>
      <c r="B262" s="1"/>
      <c r="C262" s="1"/>
      <c r="D262" s="2"/>
      <c r="E262" s="2"/>
      <c r="F262" s="3"/>
      <c r="G262" s="4"/>
      <c r="I262" s="34"/>
      <c r="K262" s="54"/>
    </row>
    <row r="263" spans="1:11" x14ac:dyDescent="0.15">
      <c r="A263" s="17" t="s">
        <v>263</v>
      </c>
      <c r="B263" s="17" t="s">
        <v>264</v>
      </c>
      <c r="C263" s="17" t="s">
        <v>305</v>
      </c>
      <c r="D263" s="2">
        <v>6914</v>
      </c>
      <c r="E263" s="2">
        <v>7610967069144</v>
      </c>
      <c r="F263" s="3">
        <v>14</v>
      </c>
      <c r="G263">
        <v>0.47499999999999998</v>
      </c>
      <c r="H263" s="58">
        <v>102</v>
      </c>
      <c r="I263" s="34">
        <f t="shared" si="6"/>
        <v>100.69950000000001</v>
      </c>
      <c r="J263" s="71">
        <v>0</v>
      </c>
      <c r="K263" s="54">
        <f t="shared" si="7"/>
        <v>0</v>
      </c>
    </row>
    <row r="264" spans="1:11" x14ac:dyDescent="0.15">
      <c r="A264" s="1"/>
      <c r="B264" s="1"/>
      <c r="C264" s="1"/>
      <c r="D264" s="2"/>
      <c r="E264" s="2"/>
      <c r="F264" s="3"/>
      <c r="G264" s="4"/>
      <c r="I264" s="34"/>
      <c r="K264" s="54"/>
    </row>
    <row r="265" spans="1:11" x14ac:dyDescent="0.15">
      <c r="A265" s="17" t="s">
        <v>265</v>
      </c>
      <c r="B265" s="17" t="s">
        <v>266</v>
      </c>
      <c r="C265" s="17" t="s">
        <v>303</v>
      </c>
      <c r="D265" s="2">
        <v>6918</v>
      </c>
      <c r="E265" s="2">
        <v>7610967069182</v>
      </c>
      <c r="F265" s="3">
        <v>18</v>
      </c>
      <c r="H265" s="58">
        <v>113</v>
      </c>
      <c r="I265" s="34">
        <f t="shared" si="6"/>
        <v>111.55925000000002</v>
      </c>
      <c r="J265" s="71">
        <v>0</v>
      </c>
      <c r="K265" s="54">
        <f t="shared" si="7"/>
        <v>0</v>
      </c>
    </row>
    <row r="266" spans="1:11" x14ac:dyDescent="0.15">
      <c r="A266" s="1"/>
      <c r="B266" s="1"/>
      <c r="C266" s="17"/>
      <c r="D266" s="2"/>
      <c r="E266" s="2"/>
      <c r="F266" s="3"/>
      <c r="I266" s="34"/>
      <c r="K266" s="54"/>
    </row>
    <row r="267" spans="1:11" x14ac:dyDescent="0.15">
      <c r="A267" s="17" t="s">
        <v>267</v>
      </c>
      <c r="B267" s="17" t="s">
        <v>266</v>
      </c>
      <c r="C267" s="17" t="s">
        <v>303</v>
      </c>
      <c r="D267" s="2">
        <v>6924</v>
      </c>
      <c r="E267" s="2">
        <v>7610967069243</v>
      </c>
      <c r="F267" s="3">
        <v>24</v>
      </c>
      <c r="H267" s="58">
        <v>133</v>
      </c>
      <c r="I267" s="34">
        <f t="shared" ref="I267:I330" si="8">SUM(H267*1.077*0.55/0.6)</f>
        <v>131.30425</v>
      </c>
      <c r="J267" s="71">
        <v>0</v>
      </c>
      <c r="K267" s="54">
        <f t="shared" ref="K267:K330" si="9">SUM(J267*I267)</f>
        <v>0</v>
      </c>
    </row>
    <row r="268" spans="1:11" x14ac:dyDescent="0.15">
      <c r="A268" s="17" t="s">
        <v>267</v>
      </c>
      <c r="B268" s="17" t="s">
        <v>266</v>
      </c>
      <c r="C268" s="17" t="s">
        <v>303</v>
      </c>
      <c r="D268" s="2">
        <v>6928</v>
      </c>
      <c r="E268" s="2">
        <v>7610967069281</v>
      </c>
      <c r="F268" s="3">
        <v>28</v>
      </c>
      <c r="H268" s="58">
        <v>148</v>
      </c>
      <c r="I268" s="34">
        <f t="shared" si="8"/>
        <v>146.113</v>
      </c>
      <c r="J268" s="71">
        <v>0</v>
      </c>
      <c r="K268" s="54">
        <f t="shared" si="9"/>
        <v>0</v>
      </c>
    </row>
    <row r="269" spans="1:11" x14ac:dyDescent="0.15">
      <c r="A269" s="1"/>
      <c r="B269" s="1"/>
      <c r="C269" s="1"/>
      <c r="D269" s="2"/>
      <c r="E269" s="2"/>
      <c r="F269" s="3"/>
      <c r="I269" s="34"/>
      <c r="K269" s="54"/>
    </row>
    <row r="270" spans="1:11" x14ac:dyDescent="0.15">
      <c r="A270" s="1"/>
      <c r="B270" s="1"/>
      <c r="C270" s="1"/>
      <c r="D270" s="2"/>
      <c r="E270" s="2"/>
      <c r="F270" s="3"/>
      <c r="I270" s="34"/>
      <c r="K270" s="54"/>
    </row>
    <row r="271" spans="1:11" s="23" customFormat="1" x14ac:dyDescent="0.15">
      <c r="A271" s="51" t="s">
        <v>208</v>
      </c>
      <c r="B271" s="51" t="s">
        <v>208</v>
      </c>
      <c r="C271" s="51" t="s">
        <v>208</v>
      </c>
      <c r="D271" s="39"/>
      <c r="E271" s="39"/>
      <c r="F271" s="39"/>
      <c r="G271" s="39"/>
      <c r="H271" s="59"/>
      <c r="I271" s="34"/>
      <c r="J271" s="75"/>
      <c r="K271" s="54"/>
    </row>
    <row r="272" spans="1:11" s="23" customFormat="1" x14ac:dyDescent="0.15">
      <c r="A272" s="17"/>
      <c r="B272" s="17"/>
      <c r="C272" s="17"/>
      <c r="D272" s="25"/>
      <c r="E272" s="25"/>
      <c r="F272" s="26"/>
      <c r="H272" s="58"/>
      <c r="I272" s="34"/>
      <c r="J272" s="75"/>
      <c r="K272" s="54"/>
    </row>
    <row r="273" spans="1:11" x14ac:dyDescent="0.15">
      <c r="A273" s="17" t="s">
        <v>258</v>
      </c>
      <c r="B273" s="17" t="s">
        <v>259</v>
      </c>
      <c r="C273" s="17" t="s">
        <v>303</v>
      </c>
      <c r="D273" s="2" t="s">
        <v>159</v>
      </c>
      <c r="E273" s="2">
        <v>7610967990201</v>
      </c>
      <c r="F273" s="3">
        <v>20</v>
      </c>
      <c r="H273" s="58">
        <v>215</v>
      </c>
      <c r="I273" s="34">
        <f t="shared" si="8"/>
        <v>212.25874999999999</v>
      </c>
      <c r="J273" s="71">
        <v>0</v>
      </c>
      <c r="K273" s="54">
        <f t="shared" si="9"/>
        <v>0</v>
      </c>
    </row>
    <row r="274" spans="1:11" x14ac:dyDescent="0.15">
      <c r="A274" s="17" t="s">
        <v>258</v>
      </c>
      <c r="B274" s="17" t="s">
        <v>259</v>
      </c>
      <c r="C274" s="17" t="s">
        <v>303</v>
      </c>
      <c r="D274" s="2" t="s">
        <v>160</v>
      </c>
      <c r="E274" s="2">
        <v>7610967990249</v>
      </c>
      <c r="F274" s="3">
        <v>24</v>
      </c>
      <c r="H274" s="58">
        <v>277</v>
      </c>
      <c r="I274" s="34">
        <f t="shared" si="8"/>
        <v>273.46825000000007</v>
      </c>
      <c r="J274" s="71">
        <v>0</v>
      </c>
      <c r="K274" s="54">
        <f t="shared" si="9"/>
        <v>0</v>
      </c>
    </row>
    <row r="275" spans="1:11" x14ac:dyDescent="0.15">
      <c r="A275" s="17" t="s">
        <v>258</v>
      </c>
      <c r="B275" s="17" t="s">
        <v>259</v>
      </c>
      <c r="C275" s="17" t="s">
        <v>303</v>
      </c>
      <c r="D275" s="2" t="s">
        <v>161</v>
      </c>
      <c r="E275" s="2">
        <v>7610967990287</v>
      </c>
      <c r="F275" s="3">
        <v>28</v>
      </c>
      <c r="H275" s="58">
        <v>356</v>
      </c>
      <c r="I275" s="34">
        <f t="shared" si="8"/>
        <v>351.46100000000001</v>
      </c>
      <c r="J275" s="71">
        <v>0</v>
      </c>
      <c r="K275" s="54">
        <f t="shared" si="9"/>
        <v>0</v>
      </c>
    </row>
    <row r="276" spans="1:11" x14ac:dyDescent="0.15">
      <c r="A276" s="17" t="s">
        <v>258</v>
      </c>
      <c r="B276" s="17" t="s">
        <v>259</v>
      </c>
      <c r="C276" s="17" t="s">
        <v>303</v>
      </c>
      <c r="D276" s="2" t="s">
        <v>162</v>
      </c>
      <c r="E276" s="2">
        <v>7610967990324</v>
      </c>
      <c r="F276" s="3">
        <v>32</v>
      </c>
      <c r="H276" s="58">
        <v>490</v>
      </c>
      <c r="I276" s="34">
        <f t="shared" si="8"/>
        <v>483.75250000000005</v>
      </c>
      <c r="J276" s="71">
        <v>0</v>
      </c>
      <c r="K276" s="54">
        <f t="shared" si="9"/>
        <v>0</v>
      </c>
    </row>
    <row r="277" spans="1:11" x14ac:dyDescent="0.15">
      <c r="A277" s="1"/>
      <c r="B277" s="1"/>
      <c r="C277" s="1"/>
      <c r="D277" s="2"/>
      <c r="E277" s="2"/>
      <c r="F277" s="3"/>
      <c r="I277" s="34"/>
      <c r="K277" s="54"/>
    </row>
    <row r="278" spans="1:11" x14ac:dyDescent="0.15">
      <c r="A278" s="17" t="s">
        <v>260</v>
      </c>
      <c r="B278" s="17" t="s">
        <v>261</v>
      </c>
      <c r="C278" s="17" t="s">
        <v>304</v>
      </c>
      <c r="D278" s="2" t="s">
        <v>184</v>
      </c>
      <c r="E278" s="2">
        <v>7610967995245</v>
      </c>
      <c r="F278" s="3">
        <v>24</v>
      </c>
      <c r="H278" s="58">
        <v>294</v>
      </c>
      <c r="I278" s="34">
        <f t="shared" si="8"/>
        <v>290.25150000000002</v>
      </c>
      <c r="J278" s="71">
        <v>0</v>
      </c>
      <c r="K278" s="54">
        <f t="shared" si="9"/>
        <v>0</v>
      </c>
    </row>
    <row r="279" spans="1:11" x14ac:dyDescent="0.15">
      <c r="A279" s="17" t="s">
        <v>260</v>
      </c>
      <c r="B279" s="17" t="s">
        <v>261</v>
      </c>
      <c r="C279" s="17" t="s">
        <v>304</v>
      </c>
      <c r="D279" s="2" t="s">
        <v>185</v>
      </c>
      <c r="E279" s="2">
        <v>7610967995283</v>
      </c>
      <c r="F279" s="3">
        <v>28</v>
      </c>
      <c r="H279" s="58">
        <v>390</v>
      </c>
      <c r="I279" s="34">
        <f t="shared" si="8"/>
        <v>385.02750000000003</v>
      </c>
      <c r="J279" s="71">
        <v>0</v>
      </c>
      <c r="K279" s="54">
        <f t="shared" si="9"/>
        <v>0</v>
      </c>
    </row>
    <row r="280" spans="1:11" x14ac:dyDescent="0.15">
      <c r="A280" s="17"/>
      <c r="B280" s="17"/>
      <c r="C280" s="17"/>
      <c r="D280" s="2"/>
      <c r="E280" s="2"/>
      <c r="F280" s="3"/>
      <c r="I280" s="34"/>
      <c r="K280" s="54"/>
    </row>
    <row r="281" spans="1:11" x14ac:dyDescent="0.15">
      <c r="A281" s="17"/>
      <c r="B281" s="17"/>
      <c r="C281" s="17"/>
      <c r="D281" s="2"/>
      <c r="E281" s="2"/>
      <c r="F281" s="3"/>
      <c r="I281" s="34"/>
      <c r="K281" s="54"/>
    </row>
    <row r="282" spans="1:11" x14ac:dyDescent="0.15">
      <c r="A282" s="51" t="s">
        <v>348</v>
      </c>
      <c r="B282" s="51" t="s">
        <v>348</v>
      </c>
      <c r="C282" s="51" t="s">
        <v>348</v>
      </c>
      <c r="D282" s="39"/>
      <c r="E282" s="39"/>
      <c r="F282" s="39"/>
      <c r="G282" s="39"/>
      <c r="H282" s="59"/>
      <c r="I282" s="34"/>
      <c r="K282" s="54"/>
    </row>
    <row r="283" spans="1:11" x14ac:dyDescent="0.15">
      <c r="A283" s="1"/>
      <c r="B283" s="1"/>
      <c r="C283" s="1"/>
      <c r="D283" s="2"/>
      <c r="E283" s="2"/>
      <c r="F283" s="3"/>
      <c r="I283" s="34"/>
      <c r="K283" s="54"/>
    </row>
    <row r="284" spans="1:11" x14ac:dyDescent="0.15">
      <c r="A284" s="17" t="s">
        <v>341</v>
      </c>
      <c r="B284" s="17" t="s">
        <v>318</v>
      </c>
      <c r="C284" s="17" t="s">
        <v>319</v>
      </c>
      <c r="D284" s="2">
        <v>1630</v>
      </c>
      <c r="E284" s="2">
        <v>7610967016308</v>
      </c>
      <c r="F284" s="3">
        <v>30</v>
      </c>
      <c r="H284" s="58">
        <v>340</v>
      </c>
      <c r="I284" s="34">
        <f t="shared" si="8"/>
        <v>335.66500000000008</v>
      </c>
      <c r="J284" s="71">
        <v>0</v>
      </c>
      <c r="K284" s="54">
        <f t="shared" si="9"/>
        <v>0</v>
      </c>
    </row>
    <row r="285" spans="1:11" x14ac:dyDescent="0.15">
      <c r="A285" s="17" t="s">
        <v>341</v>
      </c>
      <c r="B285" s="17" t="s">
        <v>318</v>
      </c>
      <c r="C285" s="17" t="s">
        <v>319</v>
      </c>
      <c r="D285" s="2">
        <v>1631</v>
      </c>
      <c r="E285" s="2">
        <v>7610967016315</v>
      </c>
      <c r="F285" s="3">
        <v>30</v>
      </c>
      <c r="H285" s="58">
        <v>360</v>
      </c>
      <c r="I285" s="34">
        <f t="shared" si="8"/>
        <v>355.41</v>
      </c>
      <c r="J285" s="71">
        <v>0</v>
      </c>
      <c r="K285" s="54">
        <f t="shared" si="9"/>
        <v>0</v>
      </c>
    </row>
    <row r="286" spans="1:11" x14ac:dyDescent="0.15">
      <c r="A286" s="17"/>
      <c r="B286" s="17"/>
      <c r="C286" s="17"/>
      <c r="D286" s="2"/>
      <c r="E286" s="2"/>
      <c r="F286" s="3"/>
      <c r="I286" s="34"/>
      <c r="K286" s="54"/>
    </row>
    <row r="287" spans="1:11" x14ac:dyDescent="0.15">
      <c r="A287" s="1" t="s">
        <v>56</v>
      </c>
      <c r="B287" s="17" t="s">
        <v>217</v>
      </c>
      <c r="C287" s="17" t="s">
        <v>279</v>
      </c>
      <c r="D287" s="2">
        <v>4614</v>
      </c>
      <c r="E287" s="2">
        <v>7610967046145</v>
      </c>
      <c r="F287" s="3">
        <v>20</v>
      </c>
      <c r="H287" s="58">
        <v>84</v>
      </c>
      <c r="I287" s="34">
        <f t="shared" si="8"/>
        <v>82.929000000000002</v>
      </c>
      <c r="J287" s="71">
        <v>0</v>
      </c>
      <c r="K287" s="54">
        <f t="shared" si="9"/>
        <v>0</v>
      </c>
    </row>
    <row r="288" spans="1:11" x14ac:dyDescent="0.15">
      <c r="A288" s="1"/>
      <c r="B288" s="17"/>
      <c r="C288" s="17"/>
      <c r="D288" s="2"/>
      <c r="E288" s="2"/>
      <c r="F288" s="3"/>
      <c r="I288" s="34"/>
      <c r="K288" s="54"/>
    </row>
    <row r="289" spans="1:11" x14ac:dyDescent="0.15">
      <c r="A289" s="1" t="s">
        <v>349</v>
      </c>
      <c r="B289" s="17" t="s">
        <v>350</v>
      </c>
      <c r="C289" s="17" t="s">
        <v>351</v>
      </c>
      <c r="D289" s="2">
        <v>4714</v>
      </c>
      <c r="E289" s="2">
        <v>7610967047142</v>
      </c>
      <c r="F289" s="3">
        <v>20</v>
      </c>
      <c r="H289" s="58">
        <v>84</v>
      </c>
      <c r="I289" s="34">
        <f t="shared" si="8"/>
        <v>82.929000000000002</v>
      </c>
      <c r="J289" s="71">
        <v>0</v>
      </c>
      <c r="K289" s="54">
        <f t="shared" si="9"/>
        <v>0</v>
      </c>
    </row>
    <row r="290" spans="1:11" x14ac:dyDescent="0.15">
      <c r="A290" s="1" t="s">
        <v>349</v>
      </c>
      <c r="B290" s="17" t="s">
        <v>350</v>
      </c>
      <c r="C290" s="17" t="s">
        <v>351</v>
      </c>
      <c r="D290" s="2">
        <v>4718</v>
      </c>
      <c r="E290" s="2">
        <v>7610967047180</v>
      </c>
      <c r="F290" s="3">
        <v>24</v>
      </c>
      <c r="H290" s="58">
        <v>111</v>
      </c>
      <c r="I290" s="34">
        <f t="shared" si="8"/>
        <v>109.58475</v>
      </c>
      <c r="J290" s="71">
        <v>0</v>
      </c>
      <c r="K290" s="54">
        <f t="shared" si="9"/>
        <v>0</v>
      </c>
    </row>
    <row r="291" spans="1:11" x14ac:dyDescent="0.15">
      <c r="A291" s="1"/>
      <c r="B291" s="17"/>
      <c r="C291" s="17"/>
      <c r="D291" s="2"/>
      <c r="E291" s="2"/>
      <c r="F291" s="3"/>
      <c r="I291" s="34"/>
      <c r="K291" s="54"/>
    </row>
    <row r="292" spans="1:11" x14ac:dyDescent="0.15">
      <c r="A292" s="1" t="s">
        <v>56</v>
      </c>
      <c r="B292" s="17" t="s">
        <v>217</v>
      </c>
      <c r="C292" s="17" t="s">
        <v>279</v>
      </c>
      <c r="D292" s="2">
        <v>4724</v>
      </c>
      <c r="E292" s="2">
        <v>7610967047241</v>
      </c>
      <c r="F292" s="3">
        <v>24</v>
      </c>
      <c r="H292" s="58">
        <v>114</v>
      </c>
      <c r="I292" s="34">
        <f t="shared" si="8"/>
        <v>112.54650000000001</v>
      </c>
      <c r="J292" s="71">
        <v>0</v>
      </c>
      <c r="K292" s="54">
        <f t="shared" si="9"/>
        <v>0</v>
      </c>
    </row>
    <row r="293" spans="1:11" x14ac:dyDescent="0.15">
      <c r="A293" s="1" t="s">
        <v>56</v>
      </c>
      <c r="B293" s="17" t="s">
        <v>217</v>
      </c>
      <c r="C293" s="17" t="s">
        <v>279</v>
      </c>
      <c r="D293" s="2">
        <v>4726</v>
      </c>
      <c r="E293" s="2">
        <v>7610967047265</v>
      </c>
      <c r="F293" s="3">
        <v>26</v>
      </c>
      <c r="H293" s="58">
        <v>121</v>
      </c>
      <c r="I293" s="34">
        <f t="shared" si="8"/>
        <v>119.45725000000002</v>
      </c>
      <c r="J293" s="71">
        <v>0</v>
      </c>
      <c r="K293" s="54">
        <f t="shared" si="9"/>
        <v>0</v>
      </c>
    </row>
    <row r="294" spans="1:11" x14ac:dyDescent="0.15">
      <c r="A294" s="1" t="s">
        <v>56</v>
      </c>
      <c r="B294" s="17" t="s">
        <v>217</v>
      </c>
      <c r="C294" s="17" t="s">
        <v>279</v>
      </c>
      <c r="D294" s="2">
        <v>4728</v>
      </c>
      <c r="E294" s="2">
        <v>7610967047289</v>
      </c>
      <c r="F294" s="3">
        <v>28</v>
      </c>
      <c r="H294" s="58">
        <v>128</v>
      </c>
      <c r="I294" s="34">
        <f t="shared" si="8"/>
        <v>126.36800000000001</v>
      </c>
      <c r="J294" s="71">
        <v>0</v>
      </c>
      <c r="K294" s="54">
        <f t="shared" si="9"/>
        <v>0</v>
      </c>
    </row>
    <row r="295" spans="1:11" x14ac:dyDescent="0.15">
      <c r="A295" s="1"/>
      <c r="B295" s="17"/>
      <c r="C295" s="17"/>
      <c r="D295" s="2"/>
      <c r="E295" s="2"/>
      <c r="F295" s="3"/>
      <c r="I295" s="34"/>
      <c r="K295" s="54"/>
    </row>
    <row r="296" spans="1:11" s="23" customFormat="1" x14ac:dyDescent="0.15">
      <c r="A296" s="17"/>
      <c r="B296" s="17"/>
      <c r="C296" s="17"/>
      <c r="D296" s="25"/>
      <c r="E296" s="25"/>
      <c r="F296" s="26"/>
      <c r="H296" s="58"/>
      <c r="I296" s="34"/>
      <c r="J296" s="75"/>
      <c r="K296" s="54"/>
    </row>
    <row r="297" spans="1:11" x14ac:dyDescent="0.15">
      <c r="A297" s="51" t="s">
        <v>199</v>
      </c>
      <c r="B297" s="51" t="s">
        <v>199</v>
      </c>
      <c r="C297" s="51" t="s">
        <v>199</v>
      </c>
      <c r="D297" s="39"/>
      <c r="E297" s="39"/>
      <c r="F297" s="39"/>
      <c r="G297" s="39"/>
      <c r="H297" s="59"/>
      <c r="I297" s="34"/>
      <c r="K297" s="54"/>
    </row>
    <row r="298" spans="1:11" x14ac:dyDescent="0.15">
      <c r="A298" s="17"/>
      <c r="B298" s="17"/>
      <c r="C298" s="17"/>
      <c r="D298" s="30"/>
      <c r="E298" s="30"/>
      <c r="F298" s="42"/>
      <c r="G298" s="38"/>
      <c r="H298" s="63"/>
      <c r="I298" s="34"/>
      <c r="K298" s="54"/>
    </row>
    <row r="299" spans="1:11" x14ac:dyDescent="0.15">
      <c r="A299" s="1" t="s">
        <v>198</v>
      </c>
      <c r="B299" s="17" t="s">
        <v>268</v>
      </c>
      <c r="C299" s="17" t="s">
        <v>306</v>
      </c>
      <c r="D299" s="2">
        <v>6820</v>
      </c>
      <c r="E299" s="2">
        <v>7610967068208</v>
      </c>
      <c r="F299" s="3">
        <v>20</v>
      </c>
      <c r="H299" s="58">
        <v>129</v>
      </c>
      <c r="I299" s="34">
        <f t="shared" si="8"/>
        <v>127.35525000000001</v>
      </c>
      <c r="J299" s="71">
        <v>0</v>
      </c>
      <c r="K299" s="54">
        <f t="shared" si="9"/>
        <v>0</v>
      </c>
    </row>
    <row r="300" spans="1:11" x14ac:dyDescent="0.15">
      <c r="A300" s="1" t="s">
        <v>198</v>
      </c>
      <c r="B300" s="17" t="s">
        <v>268</v>
      </c>
      <c r="C300" s="17" t="s">
        <v>306</v>
      </c>
      <c r="D300" s="2">
        <v>6824</v>
      </c>
      <c r="E300" s="2">
        <v>7610967068246</v>
      </c>
      <c r="F300" s="3">
        <v>24</v>
      </c>
      <c r="H300" s="58">
        <v>148</v>
      </c>
      <c r="I300" s="34">
        <f t="shared" si="8"/>
        <v>146.113</v>
      </c>
      <c r="J300" s="71">
        <v>0</v>
      </c>
      <c r="K300" s="54">
        <f t="shared" si="9"/>
        <v>0</v>
      </c>
    </row>
    <row r="301" spans="1:11" x14ac:dyDescent="0.15">
      <c r="A301" s="1" t="s">
        <v>198</v>
      </c>
      <c r="B301" s="17" t="s">
        <v>268</v>
      </c>
      <c r="C301" s="17" t="s">
        <v>306</v>
      </c>
      <c r="D301" s="2">
        <v>6828</v>
      </c>
      <c r="E301" s="2">
        <v>7610967068284</v>
      </c>
      <c r="F301" s="3">
        <v>28</v>
      </c>
      <c r="H301" s="58">
        <v>189</v>
      </c>
      <c r="I301" s="34">
        <f t="shared" si="8"/>
        <v>186.59025000000003</v>
      </c>
      <c r="J301" s="71">
        <v>0</v>
      </c>
      <c r="K301" s="54">
        <f t="shared" si="9"/>
        <v>0</v>
      </c>
    </row>
    <row r="302" spans="1:11" x14ac:dyDescent="0.15">
      <c r="A302" s="1" t="s">
        <v>198</v>
      </c>
      <c r="B302" s="17" t="s">
        <v>268</v>
      </c>
      <c r="C302" s="17" t="s">
        <v>306</v>
      </c>
      <c r="D302" s="2">
        <v>6832</v>
      </c>
      <c r="E302" s="2">
        <v>7610967068321</v>
      </c>
      <c r="F302" s="3">
        <v>32</v>
      </c>
      <c r="H302" s="58">
        <v>239</v>
      </c>
      <c r="I302" s="34">
        <f t="shared" si="8"/>
        <v>235.95275000000001</v>
      </c>
      <c r="J302" s="71">
        <v>0</v>
      </c>
      <c r="K302" s="54">
        <f t="shared" si="9"/>
        <v>0</v>
      </c>
    </row>
    <row r="303" spans="1:11" x14ac:dyDescent="0.15">
      <c r="I303" s="34"/>
      <c r="K303" s="54"/>
    </row>
    <row r="304" spans="1:11" x14ac:dyDescent="0.15">
      <c r="I304" s="34"/>
      <c r="K304" s="54"/>
    </row>
    <row r="305" spans="1:11" x14ac:dyDescent="0.15">
      <c r="A305" s="51" t="s">
        <v>133</v>
      </c>
      <c r="B305" s="51" t="s">
        <v>133</v>
      </c>
      <c r="C305" s="51" t="s">
        <v>133</v>
      </c>
      <c r="D305" s="39"/>
      <c r="E305" s="39"/>
      <c r="F305" s="39"/>
      <c r="G305" s="39"/>
      <c r="H305" s="59"/>
      <c r="I305" s="34"/>
      <c r="K305" s="54"/>
    </row>
    <row r="306" spans="1:11" x14ac:dyDescent="0.15">
      <c r="A306" s="11"/>
      <c r="B306" s="11"/>
      <c r="C306" s="11"/>
      <c r="D306" s="2"/>
      <c r="E306" s="2"/>
      <c r="F306" s="3"/>
      <c r="G306" s="4"/>
      <c r="I306" s="34"/>
      <c r="K306" s="54"/>
    </row>
    <row r="307" spans="1:11" x14ac:dyDescent="0.15">
      <c r="A307" s="1" t="s">
        <v>138</v>
      </c>
      <c r="B307" s="17" t="s">
        <v>269</v>
      </c>
      <c r="C307" s="17" t="s">
        <v>307</v>
      </c>
      <c r="D307" s="2">
        <v>91011</v>
      </c>
      <c r="E307" s="2">
        <v>7610967910118</v>
      </c>
      <c r="F307" s="3">
        <v>11</v>
      </c>
      <c r="G307" s="5">
        <v>0.4</v>
      </c>
      <c r="H307" s="58">
        <v>63</v>
      </c>
      <c r="I307" s="34">
        <f t="shared" si="8"/>
        <v>62.196750000000002</v>
      </c>
      <c r="J307" s="71">
        <v>0</v>
      </c>
      <c r="K307" s="54">
        <f t="shared" si="9"/>
        <v>0</v>
      </c>
    </row>
    <row r="308" spans="1:11" x14ac:dyDescent="0.15">
      <c r="A308" s="1"/>
      <c r="B308" s="1"/>
      <c r="C308" s="1"/>
      <c r="D308" s="2"/>
      <c r="E308" s="2"/>
      <c r="F308" s="3"/>
      <c r="I308" s="34"/>
      <c r="K308" s="54"/>
    </row>
    <row r="309" spans="1:11" x14ac:dyDescent="0.15">
      <c r="A309" s="1" t="s">
        <v>64</v>
      </c>
      <c r="B309" s="1" t="s">
        <v>64</v>
      </c>
      <c r="C309" s="1" t="s">
        <v>280</v>
      </c>
      <c r="D309" s="2">
        <v>91016</v>
      </c>
      <c r="E309" s="2">
        <v>7610967910163</v>
      </c>
      <c r="F309" s="3">
        <v>16</v>
      </c>
      <c r="G309" s="5">
        <v>0.9</v>
      </c>
      <c r="H309" s="58">
        <v>122</v>
      </c>
      <c r="I309" s="34">
        <f t="shared" si="8"/>
        <v>120.44450000000003</v>
      </c>
      <c r="J309" s="71">
        <v>0</v>
      </c>
      <c r="K309" s="54">
        <f t="shared" si="9"/>
        <v>0</v>
      </c>
    </row>
    <row r="310" spans="1:11" x14ac:dyDescent="0.15">
      <c r="A310" s="1" t="s">
        <v>64</v>
      </c>
      <c r="B310" s="1" t="s">
        <v>64</v>
      </c>
      <c r="C310" s="1" t="s">
        <v>280</v>
      </c>
      <c r="D310" s="2">
        <v>91018</v>
      </c>
      <c r="E310" s="2">
        <v>7610967910187</v>
      </c>
      <c r="F310" s="3">
        <v>18</v>
      </c>
      <c r="G310" s="5">
        <v>1.3</v>
      </c>
      <c r="H310" s="58">
        <v>131</v>
      </c>
      <c r="I310" s="34">
        <f t="shared" si="8"/>
        <v>129.32974999999999</v>
      </c>
      <c r="J310" s="71">
        <v>0</v>
      </c>
      <c r="K310" s="54">
        <f t="shared" si="9"/>
        <v>0</v>
      </c>
    </row>
    <row r="311" spans="1:11" x14ac:dyDescent="0.15">
      <c r="A311" s="1" t="s">
        <v>64</v>
      </c>
      <c r="B311" s="1" t="s">
        <v>64</v>
      </c>
      <c r="C311" s="1" t="s">
        <v>280</v>
      </c>
      <c r="D311" s="2">
        <v>91020</v>
      </c>
      <c r="E311" s="2">
        <v>7610967910200</v>
      </c>
      <c r="F311" s="3">
        <v>20</v>
      </c>
      <c r="G311" s="5">
        <v>1.8</v>
      </c>
      <c r="H311" s="58">
        <v>144</v>
      </c>
      <c r="I311" s="34">
        <f t="shared" si="8"/>
        <v>142.16400000000002</v>
      </c>
      <c r="J311" s="71">
        <v>0</v>
      </c>
      <c r="K311" s="54">
        <f t="shared" si="9"/>
        <v>0</v>
      </c>
    </row>
    <row r="312" spans="1:11" x14ac:dyDescent="0.15">
      <c r="A312" s="1" t="s">
        <v>64</v>
      </c>
      <c r="B312" s="1" t="s">
        <v>64</v>
      </c>
      <c r="C312" s="1" t="s">
        <v>280</v>
      </c>
      <c r="D312" s="2">
        <v>91024</v>
      </c>
      <c r="E312" s="2">
        <v>7610967910248</v>
      </c>
      <c r="F312" s="3">
        <v>24</v>
      </c>
      <c r="G312" s="5">
        <v>3</v>
      </c>
      <c r="H312" s="58">
        <v>168</v>
      </c>
      <c r="I312" s="34">
        <f t="shared" si="8"/>
        <v>165.858</v>
      </c>
      <c r="J312" s="71">
        <v>0</v>
      </c>
      <c r="K312" s="54">
        <f t="shared" si="9"/>
        <v>0</v>
      </c>
    </row>
    <row r="313" spans="1:11" x14ac:dyDescent="0.15">
      <c r="A313" s="1" t="s">
        <v>64</v>
      </c>
      <c r="B313" s="1" t="s">
        <v>64</v>
      </c>
      <c r="C313" s="1" t="s">
        <v>280</v>
      </c>
      <c r="D313" s="2">
        <v>91026</v>
      </c>
      <c r="E313" s="2">
        <v>7610967910262</v>
      </c>
      <c r="F313" s="3">
        <v>26</v>
      </c>
      <c r="G313" s="5">
        <v>3.7</v>
      </c>
      <c r="H313" s="58">
        <v>181</v>
      </c>
      <c r="I313" s="34">
        <f t="shared" si="8"/>
        <v>178.69225</v>
      </c>
      <c r="J313" s="71">
        <v>0</v>
      </c>
      <c r="K313" s="54">
        <f t="shared" si="9"/>
        <v>0</v>
      </c>
    </row>
    <row r="314" spans="1:11" x14ac:dyDescent="0.15">
      <c r="A314" s="1"/>
      <c r="B314" s="1"/>
      <c r="C314" s="1"/>
      <c r="D314" s="2"/>
      <c r="E314" s="2"/>
      <c r="F314" s="3"/>
      <c r="G314" s="5"/>
      <c r="I314" s="34"/>
      <c r="K314" s="54"/>
    </row>
    <row r="315" spans="1:11" x14ac:dyDescent="0.15">
      <c r="A315" s="17" t="s">
        <v>258</v>
      </c>
      <c r="B315" s="17" t="s">
        <v>259</v>
      </c>
      <c r="C315" s="17" t="s">
        <v>303</v>
      </c>
      <c r="D315" s="2">
        <v>91920</v>
      </c>
      <c r="E315" s="2">
        <v>7610967919203</v>
      </c>
      <c r="F315" s="3">
        <v>20</v>
      </c>
      <c r="G315" s="5"/>
      <c r="H315" s="58">
        <v>146</v>
      </c>
      <c r="I315" s="34">
        <f t="shared" si="8"/>
        <v>144.13850000000002</v>
      </c>
      <c r="J315" s="71">
        <v>0</v>
      </c>
      <c r="K315" s="54">
        <f t="shared" si="9"/>
        <v>0</v>
      </c>
    </row>
    <row r="316" spans="1:11" x14ac:dyDescent="0.15">
      <c r="A316" s="17" t="s">
        <v>258</v>
      </c>
      <c r="B316" s="17" t="s">
        <v>259</v>
      </c>
      <c r="C316" s="17" t="s">
        <v>303</v>
      </c>
      <c r="D316" s="2">
        <v>91924</v>
      </c>
      <c r="E316" s="2">
        <v>7610967919241</v>
      </c>
      <c r="F316" s="3">
        <v>24</v>
      </c>
      <c r="G316" s="5"/>
      <c r="H316" s="58">
        <v>173</v>
      </c>
      <c r="I316" s="34">
        <f t="shared" si="8"/>
        <v>170.79425000000001</v>
      </c>
      <c r="J316" s="71">
        <v>0</v>
      </c>
      <c r="K316" s="54">
        <f t="shared" si="9"/>
        <v>0</v>
      </c>
    </row>
    <row r="317" spans="1:11" x14ac:dyDescent="0.15">
      <c r="A317" s="17" t="s">
        <v>258</v>
      </c>
      <c r="B317" s="17" t="s">
        <v>259</v>
      </c>
      <c r="C317" s="17" t="s">
        <v>303</v>
      </c>
      <c r="D317" s="2">
        <v>91928</v>
      </c>
      <c r="E317" s="2">
        <v>7610967919289</v>
      </c>
      <c r="F317" s="3">
        <v>28</v>
      </c>
      <c r="G317" s="5"/>
      <c r="H317" s="58">
        <v>203</v>
      </c>
      <c r="I317" s="34">
        <f t="shared" si="8"/>
        <v>200.41175000000004</v>
      </c>
      <c r="J317" s="71">
        <v>0</v>
      </c>
      <c r="K317" s="54">
        <f t="shared" si="9"/>
        <v>0</v>
      </c>
    </row>
    <row r="318" spans="1:11" x14ac:dyDescent="0.15">
      <c r="A318" s="17" t="s">
        <v>258</v>
      </c>
      <c r="B318" s="17" t="s">
        <v>259</v>
      </c>
      <c r="C318" s="17" t="s">
        <v>303</v>
      </c>
      <c r="D318" s="2">
        <v>91932</v>
      </c>
      <c r="E318" s="2">
        <v>7610967919326</v>
      </c>
      <c r="F318" s="3">
        <v>32</v>
      </c>
      <c r="G318" s="5"/>
      <c r="H318" s="58">
        <v>273</v>
      </c>
      <c r="I318" s="34">
        <f t="shared" si="8"/>
        <v>269.51925000000006</v>
      </c>
      <c r="J318" s="71">
        <v>0</v>
      </c>
      <c r="K318" s="54">
        <f t="shared" si="9"/>
        <v>0</v>
      </c>
    </row>
    <row r="319" spans="1:11" x14ac:dyDescent="0.15">
      <c r="A319" s="1"/>
      <c r="B319" s="1"/>
      <c r="C319" s="1"/>
      <c r="D319" s="2"/>
      <c r="E319" s="2"/>
      <c r="F319" s="3"/>
      <c r="I319" s="34"/>
      <c r="K319" s="54"/>
    </row>
    <row r="320" spans="1:11" x14ac:dyDescent="0.15">
      <c r="A320" s="17" t="s">
        <v>260</v>
      </c>
      <c r="B320" s="17" t="s">
        <v>261</v>
      </c>
      <c r="C320" s="17" t="s">
        <v>304</v>
      </c>
      <c r="D320" s="33">
        <v>95924</v>
      </c>
      <c r="E320" s="33">
        <v>7610967959247</v>
      </c>
      <c r="F320" s="36">
        <v>24</v>
      </c>
      <c r="G320" s="45"/>
      <c r="H320" s="58">
        <v>243</v>
      </c>
      <c r="I320" s="34">
        <f t="shared" si="8"/>
        <v>239.90175000000005</v>
      </c>
      <c r="J320" s="71">
        <v>0</v>
      </c>
      <c r="K320" s="54">
        <f t="shared" si="9"/>
        <v>0</v>
      </c>
    </row>
    <row r="321" spans="1:11" x14ac:dyDescent="0.15">
      <c r="A321" s="17" t="s">
        <v>260</v>
      </c>
      <c r="B321" s="17" t="s">
        <v>261</v>
      </c>
      <c r="C321" s="17" t="s">
        <v>304</v>
      </c>
      <c r="D321" s="33">
        <v>95928</v>
      </c>
      <c r="E321" s="33">
        <v>7610967959285</v>
      </c>
      <c r="F321" s="36">
        <v>48</v>
      </c>
      <c r="G321" s="45"/>
      <c r="H321" s="58">
        <v>289</v>
      </c>
      <c r="I321" s="34">
        <f t="shared" si="8"/>
        <v>285.31525000000005</v>
      </c>
      <c r="J321" s="71">
        <v>0</v>
      </c>
      <c r="K321" s="54">
        <f t="shared" si="9"/>
        <v>0</v>
      </c>
    </row>
    <row r="322" spans="1:11" x14ac:dyDescent="0.15">
      <c r="A322" s="1"/>
      <c r="B322" s="1"/>
      <c r="C322" s="1"/>
      <c r="D322" s="2"/>
      <c r="E322" s="2"/>
      <c r="F322" s="3"/>
      <c r="G322" s="5"/>
      <c r="I322" s="34"/>
      <c r="K322" s="54"/>
    </row>
    <row r="323" spans="1:11" x14ac:dyDescent="0.15">
      <c r="A323" s="17" t="s">
        <v>130</v>
      </c>
      <c r="B323" s="17" t="s">
        <v>218</v>
      </c>
      <c r="C323" s="17" t="s">
        <v>281</v>
      </c>
      <c r="D323" s="2">
        <v>1011</v>
      </c>
      <c r="E323" s="33">
        <v>7610967010115</v>
      </c>
      <c r="F323" s="3">
        <v>11</v>
      </c>
      <c r="G323" s="5"/>
      <c r="H323" s="58">
        <v>37</v>
      </c>
      <c r="I323" s="34">
        <f t="shared" si="8"/>
        <v>36.52825</v>
      </c>
      <c r="J323" s="71">
        <v>0</v>
      </c>
      <c r="K323" s="54">
        <f t="shared" si="9"/>
        <v>0</v>
      </c>
    </row>
    <row r="324" spans="1:11" x14ac:dyDescent="0.15">
      <c r="A324" s="17"/>
      <c r="B324" s="17"/>
      <c r="C324" s="17"/>
      <c r="D324" s="2"/>
      <c r="E324" s="33"/>
      <c r="F324" s="3"/>
      <c r="G324" s="5"/>
      <c r="I324" s="34"/>
      <c r="K324" s="54"/>
    </row>
    <row r="325" spans="1:11" x14ac:dyDescent="0.15">
      <c r="D325" s="6"/>
      <c r="E325" s="2"/>
      <c r="I325" s="34"/>
      <c r="K325" s="54"/>
    </row>
    <row r="326" spans="1:11" x14ac:dyDescent="0.15">
      <c r="A326" s="52" t="s">
        <v>164</v>
      </c>
      <c r="B326" s="52" t="s">
        <v>164</v>
      </c>
      <c r="C326" s="52" t="s">
        <v>164</v>
      </c>
      <c r="D326" s="53"/>
      <c r="E326" s="53"/>
      <c r="F326" s="53"/>
      <c r="G326" s="53"/>
      <c r="H326" s="59"/>
      <c r="I326" s="34"/>
      <c r="K326" s="54"/>
    </row>
    <row r="327" spans="1:11" x14ac:dyDescent="0.15">
      <c r="A327" s="21"/>
      <c r="B327" s="21"/>
      <c r="C327" s="21"/>
      <c r="I327" s="34"/>
      <c r="K327" s="54"/>
    </row>
    <row r="328" spans="1:11" x14ac:dyDescent="0.15">
      <c r="A328" s="1" t="s">
        <v>64</v>
      </c>
      <c r="B328" s="1" t="s">
        <v>64</v>
      </c>
      <c r="C328" s="1" t="s">
        <v>280</v>
      </c>
      <c r="D328" s="3" t="s">
        <v>192</v>
      </c>
      <c r="E328" s="2">
        <v>7610967310147</v>
      </c>
      <c r="F328" s="3">
        <v>14</v>
      </c>
      <c r="G328" s="5">
        <v>0.7</v>
      </c>
      <c r="H328" s="58">
        <v>115</v>
      </c>
      <c r="I328" s="34">
        <f t="shared" si="8"/>
        <v>113.53375</v>
      </c>
      <c r="J328" s="71">
        <v>0</v>
      </c>
      <c r="K328" s="54">
        <f t="shared" si="9"/>
        <v>0</v>
      </c>
    </row>
    <row r="329" spans="1:11" x14ac:dyDescent="0.15">
      <c r="A329" s="1" t="s">
        <v>64</v>
      </c>
      <c r="B329" s="1" t="s">
        <v>64</v>
      </c>
      <c r="C329" s="1" t="s">
        <v>280</v>
      </c>
      <c r="D329" s="3" t="s">
        <v>165</v>
      </c>
      <c r="E329" s="2">
        <v>7610967310161</v>
      </c>
      <c r="F329" s="3">
        <v>16</v>
      </c>
      <c r="G329" s="5">
        <v>1</v>
      </c>
      <c r="H329" s="58">
        <v>122</v>
      </c>
      <c r="I329" s="34">
        <f t="shared" si="8"/>
        <v>120.44450000000003</v>
      </c>
      <c r="J329" s="71">
        <v>0</v>
      </c>
      <c r="K329" s="54">
        <f t="shared" si="9"/>
        <v>0</v>
      </c>
    </row>
    <row r="330" spans="1:11" x14ac:dyDescent="0.15">
      <c r="A330" s="1" t="s">
        <v>64</v>
      </c>
      <c r="B330" s="1" t="s">
        <v>64</v>
      </c>
      <c r="C330" s="1" t="s">
        <v>280</v>
      </c>
      <c r="D330" s="3" t="s">
        <v>166</v>
      </c>
      <c r="E330" s="2">
        <v>7610967310185</v>
      </c>
      <c r="F330" s="3">
        <v>18</v>
      </c>
      <c r="G330" s="5">
        <v>1.3</v>
      </c>
      <c r="H330" s="58">
        <v>131</v>
      </c>
      <c r="I330" s="34">
        <f t="shared" si="8"/>
        <v>129.32974999999999</v>
      </c>
      <c r="J330" s="71">
        <v>0</v>
      </c>
      <c r="K330" s="54">
        <f t="shared" si="9"/>
        <v>0</v>
      </c>
    </row>
    <row r="331" spans="1:11" x14ac:dyDescent="0.15">
      <c r="A331" s="1" t="s">
        <v>64</v>
      </c>
      <c r="B331" s="1" t="s">
        <v>64</v>
      </c>
      <c r="C331" s="1" t="s">
        <v>280</v>
      </c>
      <c r="D331" s="3" t="s">
        <v>167</v>
      </c>
      <c r="E331" s="2">
        <v>7610967310208</v>
      </c>
      <c r="F331" s="3">
        <v>20</v>
      </c>
      <c r="G331" s="5">
        <v>1.5</v>
      </c>
      <c r="H331" s="58">
        <v>144</v>
      </c>
      <c r="I331" s="34">
        <f t="shared" ref="I331:I392" si="10">SUM(H331*1.077*0.55/0.6)</f>
        <v>142.16400000000002</v>
      </c>
      <c r="J331" s="71">
        <v>0</v>
      </c>
      <c r="K331" s="54">
        <f t="shared" ref="K331:K392" si="11">SUM(J331*I331)</f>
        <v>0</v>
      </c>
    </row>
    <row r="332" spans="1:11" x14ac:dyDescent="0.15">
      <c r="A332" s="1" t="s">
        <v>64</v>
      </c>
      <c r="B332" s="1" t="s">
        <v>64</v>
      </c>
      <c r="C332" s="1" t="s">
        <v>280</v>
      </c>
      <c r="D332" s="3" t="s">
        <v>168</v>
      </c>
      <c r="E332" s="2">
        <v>7610967310246</v>
      </c>
      <c r="F332" s="3">
        <v>24</v>
      </c>
      <c r="G332" s="5">
        <v>2.75</v>
      </c>
      <c r="H332" s="58">
        <v>168</v>
      </c>
      <c r="I332" s="34">
        <f t="shared" si="10"/>
        <v>165.858</v>
      </c>
      <c r="J332" s="71">
        <v>0</v>
      </c>
      <c r="K332" s="54">
        <f t="shared" si="11"/>
        <v>0</v>
      </c>
    </row>
    <row r="333" spans="1:11" x14ac:dyDescent="0.15">
      <c r="A333" s="1" t="s">
        <v>64</v>
      </c>
      <c r="B333" s="1" t="s">
        <v>64</v>
      </c>
      <c r="C333" s="1" t="s">
        <v>280</v>
      </c>
      <c r="D333" s="3" t="s">
        <v>169</v>
      </c>
      <c r="E333" s="2">
        <v>7610967310260</v>
      </c>
      <c r="F333" s="3">
        <v>26</v>
      </c>
      <c r="G333" s="5">
        <v>3.5</v>
      </c>
      <c r="H333" s="58">
        <v>181</v>
      </c>
      <c r="I333" s="34">
        <f t="shared" si="10"/>
        <v>178.69225</v>
      </c>
      <c r="J333" s="71">
        <v>0</v>
      </c>
      <c r="K333" s="54">
        <f t="shared" si="11"/>
        <v>0</v>
      </c>
    </row>
    <row r="334" spans="1:11" x14ac:dyDescent="0.15">
      <c r="A334" s="1"/>
      <c r="B334" s="1"/>
      <c r="C334" s="1"/>
      <c r="D334" s="3"/>
      <c r="E334" s="2"/>
      <c r="F334" s="3"/>
      <c r="G334" s="5"/>
      <c r="I334" s="34"/>
      <c r="K334" s="54"/>
    </row>
    <row r="335" spans="1:11" x14ac:dyDescent="0.15">
      <c r="A335" s="1" t="s">
        <v>193</v>
      </c>
      <c r="B335" s="1" t="s">
        <v>212</v>
      </c>
      <c r="C335" s="1" t="s">
        <v>274</v>
      </c>
      <c r="D335" s="3" t="s">
        <v>194</v>
      </c>
      <c r="E335" s="2">
        <v>7610967311168</v>
      </c>
      <c r="F335" s="3">
        <v>16</v>
      </c>
      <c r="G335" s="4">
        <v>1.5</v>
      </c>
      <c r="H335" s="58">
        <v>118</v>
      </c>
      <c r="I335" s="34">
        <f t="shared" si="10"/>
        <v>116.49550000000001</v>
      </c>
      <c r="J335" s="71">
        <v>0</v>
      </c>
      <c r="K335" s="54">
        <f t="shared" si="11"/>
        <v>0</v>
      </c>
    </row>
    <row r="336" spans="1:11" x14ac:dyDescent="0.15">
      <c r="A336" s="1" t="s">
        <v>193</v>
      </c>
      <c r="B336" s="1" t="s">
        <v>212</v>
      </c>
      <c r="C336" s="1" t="s">
        <v>274</v>
      </c>
      <c r="D336" s="3" t="s">
        <v>195</v>
      </c>
      <c r="E336" s="2">
        <v>7610967311182</v>
      </c>
      <c r="F336" s="3">
        <v>18</v>
      </c>
      <c r="G336" s="4">
        <v>2</v>
      </c>
      <c r="H336" s="58">
        <v>126</v>
      </c>
      <c r="I336" s="34">
        <f t="shared" si="10"/>
        <v>124.3935</v>
      </c>
      <c r="J336" s="71">
        <v>0</v>
      </c>
      <c r="K336" s="54">
        <f t="shared" si="11"/>
        <v>0</v>
      </c>
    </row>
    <row r="337" spans="1:11" x14ac:dyDescent="0.15">
      <c r="A337" s="1" t="s">
        <v>193</v>
      </c>
      <c r="B337" s="1" t="s">
        <v>212</v>
      </c>
      <c r="C337" s="1" t="s">
        <v>274</v>
      </c>
      <c r="D337" s="3" t="s">
        <v>196</v>
      </c>
      <c r="E337" s="2">
        <v>7610967311205</v>
      </c>
      <c r="F337" s="3">
        <v>20</v>
      </c>
      <c r="G337" s="4">
        <v>2.5</v>
      </c>
      <c r="H337" s="58">
        <v>136</v>
      </c>
      <c r="I337" s="34">
        <f t="shared" si="10"/>
        <v>134.26599999999999</v>
      </c>
      <c r="J337" s="71">
        <v>0</v>
      </c>
      <c r="K337" s="54">
        <f t="shared" si="11"/>
        <v>0</v>
      </c>
    </row>
    <row r="338" spans="1:11" x14ac:dyDescent="0.15">
      <c r="A338" s="1" t="s">
        <v>193</v>
      </c>
      <c r="B338" s="1" t="s">
        <v>212</v>
      </c>
      <c r="C338" s="1" t="s">
        <v>274</v>
      </c>
      <c r="D338" s="3" t="s">
        <v>197</v>
      </c>
      <c r="E338" s="2">
        <v>7610967311229</v>
      </c>
      <c r="F338" s="3">
        <v>22</v>
      </c>
      <c r="G338" s="5">
        <v>3.25</v>
      </c>
      <c r="H338" s="58">
        <v>149</v>
      </c>
      <c r="I338" s="34">
        <f t="shared" si="10"/>
        <v>147.10024999999999</v>
      </c>
      <c r="J338" s="71">
        <v>0</v>
      </c>
      <c r="K338" s="54">
        <f t="shared" si="11"/>
        <v>0</v>
      </c>
    </row>
    <row r="339" spans="1:11" x14ac:dyDescent="0.15">
      <c r="A339" s="1"/>
      <c r="B339" s="1"/>
      <c r="C339" s="1"/>
      <c r="D339" s="3"/>
      <c r="E339" s="2"/>
      <c r="F339" s="3"/>
      <c r="G339" s="5"/>
      <c r="I339" s="34"/>
      <c r="K339" s="54"/>
    </row>
    <row r="340" spans="1:11" x14ac:dyDescent="0.15">
      <c r="A340" s="17" t="s">
        <v>221</v>
      </c>
      <c r="B340" s="17" t="s">
        <v>222</v>
      </c>
      <c r="C340" s="17" t="s">
        <v>309</v>
      </c>
      <c r="D340" s="3" t="s">
        <v>170</v>
      </c>
      <c r="E340" s="2">
        <v>7610967312165</v>
      </c>
      <c r="F340" s="3">
        <v>16</v>
      </c>
      <c r="G340" s="4">
        <v>2</v>
      </c>
      <c r="H340" s="58">
        <v>137</v>
      </c>
      <c r="I340" s="34">
        <f t="shared" si="10"/>
        <v>135.25325000000004</v>
      </c>
      <c r="J340" s="71">
        <v>0</v>
      </c>
      <c r="K340" s="54">
        <f t="shared" si="11"/>
        <v>0</v>
      </c>
    </row>
    <row r="341" spans="1:11" x14ac:dyDescent="0.15">
      <c r="A341" s="17" t="s">
        <v>221</v>
      </c>
      <c r="B341" s="17" t="s">
        <v>222</v>
      </c>
      <c r="C341" s="17" t="s">
        <v>309</v>
      </c>
      <c r="D341" s="3" t="s">
        <v>171</v>
      </c>
      <c r="E341" s="2">
        <v>7610967312189</v>
      </c>
      <c r="F341" s="3">
        <v>18</v>
      </c>
      <c r="G341" s="4">
        <v>3</v>
      </c>
      <c r="H341" s="58">
        <v>155</v>
      </c>
      <c r="I341" s="34">
        <f t="shared" si="10"/>
        <v>153.02375000000004</v>
      </c>
      <c r="J341" s="71">
        <v>0</v>
      </c>
      <c r="K341" s="54">
        <f t="shared" si="11"/>
        <v>0</v>
      </c>
    </row>
    <row r="342" spans="1:11" x14ac:dyDescent="0.15">
      <c r="A342" s="17" t="s">
        <v>221</v>
      </c>
      <c r="B342" s="17" t="s">
        <v>222</v>
      </c>
      <c r="C342" s="17" t="s">
        <v>309</v>
      </c>
      <c r="D342" s="3" t="s">
        <v>172</v>
      </c>
      <c r="E342" s="2">
        <v>7610967312202</v>
      </c>
      <c r="F342" s="3">
        <v>20</v>
      </c>
      <c r="G342" s="4">
        <v>4</v>
      </c>
      <c r="H342" s="58">
        <v>182</v>
      </c>
      <c r="I342" s="34">
        <f t="shared" si="10"/>
        <v>179.67949999999999</v>
      </c>
      <c r="J342" s="71">
        <v>0</v>
      </c>
      <c r="K342" s="54">
        <f t="shared" si="11"/>
        <v>0</v>
      </c>
    </row>
    <row r="343" spans="1:11" x14ac:dyDescent="0.15">
      <c r="A343" s="17" t="s">
        <v>221</v>
      </c>
      <c r="B343" s="17" t="s">
        <v>222</v>
      </c>
      <c r="C343" s="17" t="s">
        <v>309</v>
      </c>
      <c r="D343" s="3" t="s">
        <v>173</v>
      </c>
      <c r="E343" s="2">
        <v>7610967312226</v>
      </c>
      <c r="F343" s="3">
        <v>22</v>
      </c>
      <c r="G343" s="5">
        <v>5</v>
      </c>
      <c r="H343" s="58">
        <v>204</v>
      </c>
      <c r="I343" s="34">
        <f t="shared" si="10"/>
        <v>201.39900000000003</v>
      </c>
      <c r="J343" s="71">
        <v>0</v>
      </c>
      <c r="K343" s="54">
        <f t="shared" si="11"/>
        <v>0</v>
      </c>
    </row>
    <row r="344" spans="1:11" x14ac:dyDescent="0.15">
      <c r="D344" s="3"/>
      <c r="I344" s="34"/>
      <c r="K344" s="54"/>
    </row>
    <row r="345" spans="1:11" x14ac:dyDescent="0.15">
      <c r="A345" s="1" t="s">
        <v>118</v>
      </c>
      <c r="B345" s="1" t="s">
        <v>213</v>
      </c>
      <c r="C345" s="1" t="s">
        <v>276</v>
      </c>
      <c r="D345" s="3" t="s">
        <v>174</v>
      </c>
      <c r="E345" s="2">
        <v>7610967313247</v>
      </c>
      <c r="F345" s="3">
        <v>24</v>
      </c>
      <c r="G345" s="4">
        <v>4.25</v>
      </c>
      <c r="H345" s="58">
        <v>170</v>
      </c>
      <c r="I345" s="34">
        <f t="shared" si="10"/>
        <v>167.83250000000004</v>
      </c>
      <c r="J345" s="71">
        <v>0</v>
      </c>
      <c r="K345" s="54">
        <f t="shared" si="11"/>
        <v>0</v>
      </c>
    </row>
    <row r="346" spans="1:11" x14ac:dyDescent="0.15">
      <c r="A346" s="1" t="s">
        <v>118</v>
      </c>
      <c r="B346" s="1" t="s">
        <v>213</v>
      </c>
      <c r="C346" s="1" t="s">
        <v>276</v>
      </c>
      <c r="D346" s="3" t="s">
        <v>175</v>
      </c>
      <c r="E346" s="2">
        <v>7610967313285</v>
      </c>
      <c r="F346" s="3">
        <v>28</v>
      </c>
      <c r="G346" s="4">
        <v>6.5</v>
      </c>
      <c r="H346" s="58">
        <v>206</v>
      </c>
      <c r="I346" s="34">
        <f t="shared" si="10"/>
        <v>203.37350000000001</v>
      </c>
      <c r="J346" s="71">
        <v>0</v>
      </c>
      <c r="K346" s="54">
        <f t="shared" si="11"/>
        <v>0</v>
      </c>
    </row>
    <row r="347" spans="1:11" x14ac:dyDescent="0.15">
      <c r="A347" s="1" t="s">
        <v>118</v>
      </c>
      <c r="B347" s="1" t="s">
        <v>213</v>
      </c>
      <c r="C347" s="1" t="s">
        <v>276</v>
      </c>
      <c r="D347" s="3" t="s">
        <v>176</v>
      </c>
      <c r="E347" s="2">
        <v>7610967313322</v>
      </c>
      <c r="F347" s="3">
        <v>32</v>
      </c>
      <c r="G347" s="4">
        <v>10</v>
      </c>
      <c r="H347" s="58">
        <v>251</v>
      </c>
      <c r="I347" s="34">
        <f t="shared" si="10"/>
        <v>247.79975000000005</v>
      </c>
      <c r="J347" s="71">
        <v>0</v>
      </c>
      <c r="K347" s="54">
        <f t="shared" si="11"/>
        <v>0</v>
      </c>
    </row>
    <row r="348" spans="1:11" x14ac:dyDescent="0.15">
      <c r="A348" s="1"/>
      <c r="B348" s="1"/>
      <c r="C348" s="1"/>
      <c r="D348" s="3"/>
      <c r="E348" s="2"/>
      <c r="F348" s="3"/>
      <c r="G348" s="4"/>
      <c r="I348" s="34"/>
      <c r="J348" s="71">
        <v>0</v>
      </c>
      <c r="K348" s="54">
        <f t="shared" si="11"/>
        <v>0</v>
      </c>
    </row>
    <row r="349" spans="1:11" x14ac:dyDescent="0.15">
      <c r="A349" s="17" t="s">
        <v>220</v>
      </c>
      <c r="B349" s="17" t="s">
        <v>214</v>
      </c>
      <c r="C349" s="17" t="s">
        <v>277</v>
      </c>
      <c r="D349" s="3" t="s">
        <v>177</v>
      </c>
      <c r="E349" s="2">
        <v>7610967314244</v>
      </c>
      <c r="F349" s="3">
        <v>24</v>
      </c>
      <c r="G349" s="4">
        <v>6.5</v>
      </c>
      <c r="H349" s="58">
        <v>239</v>
      </c>
      <c r="I349" s="34">
        <f t="shared" si="10"/>
        <v>235.95275000000001</v>
      </c>
      <c r="J349" s="71">
        <v>0</v>
      </c>
      <c r="K349" s="54">
        <f t="shared" si="11"/>
        <v>0</v>
      </c>
    </row>
    <row r="350" spans="1:11" x14ac:dyDescent="0.15">
      <c r="A350" s="17" t="s">
        <v>220</v>
      </c>
      <c r="B350" s="17" t="s">
        <v>214</v>
      </c>
      <c r="C350" s="17" t="s">
        <v>277</v>
      </c>
      <c r="D350" s="3" t="s">
        <v>178</v>
      </c>
      <c r="E350" s="2">
        <v>7610967314282</v>
      </c>
      <c r="F350" s="3">
        <v>28</v>
      </c>
      <c r="G350" s="4">
        <v>10</v>
      </c>
      <c r="H350" s="58">
        <v>313</v>
      </c>
      <c r="I350" s="34">
        <f t="shared" si="10"/>
        <v>309.00925000000001</v>
      </c>
      <c r="J350" s="71">
        <v>0</v>
      </c>
      <c r="K350" s="54">
        <f t="shared" si="11"/>
        <v>0</v>
      </c>
    </row>
    <row r="351" spans="1:11" x14ac:dyDescent="0.15">
      <c r="A351" s="17" t="s">
        <v>220</v>
      </c>
      <c r="B351" s="17" t="s">
        <v>214</v>
      </c>
      <c r="C351" s="17" t="s">
        <v>277</v>
      </c>
      <c r="D351" s="3" t="s">
        <v>179</v>
      </c>
      <c r="E351" s="2">
        <v>7610967314329</v>
      </c>
      <c r="F351" s="3">
        <v>32</v>
      </c>
      <c r="G351" s="4">
        <v>16</v>
      </c>
      <c r="H351" s="58">
        <v>402</v>
      </c>
      <c r="I351" s="34">
        <f t="shared" si="10"/>
        <v>396.87450000000007</v>
      </c>
      <c r="J351" s="71">
        <v>0</v>
      </c>
      <c r="K351" s="54">
        <f t="shared" si="11"/>
        <v>0</v>
      </c>
    </row>
    <row r="352" spans="1:11" x14ac:dyDescent="0.15">
      <c r="A352" s="17"/>
      <c r="B352" s="17"/>
      <c r="C352" s="17"/>
      <c r="D352" s="3"/>
      <c r="E352" s="2"/>
      <c r="F352" s="3"/>
      <c r="G352" s="4"/>
      <c r="I352" s="34"/>
      <c r="K352" s="54"/>
    </row>
    <row r="353" spans="1:11" x14ac:dyDescent="0.15">
      <c r="A353" s="17" t="s">
        <v>270</v>
      </c>
      <c r="B353" s="17" t="s">
        <v>271</v>
      </c>
      <c r="C353" s="17" t="s">
        <v>308</v>
      </c>
      <c r="D353" s="3" t="s">
        <v>186</v>
      </c>
      <c r="E353" s="2">
        <v>7610967320146</v>
      </c>
      <c r="F353" s="3">
        <v>14</v>
      </c>
      <c r="G353" s="5">
        <v>0.7</v>
      </c>
      <c r="H353" s="58">
        <v>131</v>
      </c>
      <c r="I353" s="34">
        <f t="shared" si="10"/>
        <v>129.32974999999999</v>
      </c>
      <c r="J353" s="71">
        <v>0</v>
      </c>
      <c r="K353" s="54">
        <f t="shared" si="11"/>
        <v>0</v>
      </c>
    </row>
    <row r="354" spans="1:11" x14ac:dyDescent="0.15">
      <c r="A354" s="17" t="s">
        <v>270</v>
      </c>
      <c r="B354" s="17" t="s">
        <v>271</v>
      </c>
      <c r="C354" s="17" t="s">
        <v>308</v>
      </c>
      <c r="D354" s="3" t="s">
        <v>187</v>
      </c>
      <c r="E354" s="2">
        <v>7610967320160</v>
      </c>
      <c r="F354" s="3">
        <v>16</v>
      </c>
      <c r="G354" s="5">
        <v>1</v>
      </c>
      <c r="H354" s="58">
        <v>141</v>
      </c>
      <c r="I354" s="34">
        <f t="shared" si="10"/>
        <v>139.20225000000002</v>
      </c>
      <c r="J354" s="71">
        <v>0</v>
      </c>
      <c r="K354" s="54">
        <f t="shared" si="11"/>
        <v>0</v>
      </c>
    </row>
    <row r="355" spans="1:11" x14ac:dyDescent="0.15">
      <c r="A355" s="17" t="s">
        <v>270</v>
      </c>
      <c r="B355" s="17" t="s">
        <v>271</v>
      </c>
      <c r="C355" s="17" t="s">
        <v>308</v>
      </c>
      <c r="D355" s="3" t="s">
        <v>188</v>
      </c>
      <c r="E355" s="2">
        <v>7610967320184</v>
      </c>
      <c r="F355" s="3">
        <v>18</v>
      </c>
      <c r="G355" s="5">
        <v>1.3</v>
      </c>
      <c r="H355" s="58">
        <v>152</v>
      </c>
      <c r="I355" s="34">
        <f t="shared" si="10"/>
        <v>150.06200000000004</v>
      </c>
      <c r="J355" s="71">
        <v>0</v>
      </c>
      <c r="K355" s="54">
        <f t="shared" si="11"/>
        <v>0</v>
      </c>
    </row>
    <row r="356" spans="1:11" x14ac:dyDescent="0.15">
      <c r="A356" s="17" t="s">
        <v>270</v>
      </c>
      <c r="B356" s="17" t="s">
        <v>271</v>
      </c>
      <c r="C356" s="17" t="s">
        <v>308</v>
      </c>
      <c r="D356" s="3" t="s">
        <v>189</v>
      </c>
      <c r="E356" s="2">
        <v>7610967320207</v>
      </c>
      <c r="F356" s="3">
        <v>20</v>
      </c>
      <c r="G356" s="5">
        <v>1.5</v>
      </c>
      <c r="H356" s="58">
        <v>170</v>
      </c>
      <c r="I356" s="34">
        <f t="shared" si="10"/>
        <v>167.83250000000004</v>
      </c>
      <c r="J356" s="71">
        <v>0</v>
      </c>
      <c r="K356" s="54">
        <f t="shared" si="11"/>
        <v>0</v>
      </c>
    </row>
    <row r="357" spans="1:11" x14ac:dyDescent="0.15">
      <c r="A357" s="17" t="s">
        <v>270</v>
      </c>
      <c r="B357" s="17" t="s">
        <v>271</v>
      </c>
      <c r="C357" s="17" t="s">
        <v>308</v>
      </c>
      <c r="D357" s="3" t="s">
        <v>190</v>
      </c>
      <c r="E357" s="2">
        <v>7610967320245</v>
      </c>
      <c r="F357" s="3">
        <v>24</v>
      </c>
      <c r="G357" s="5">
        <v>2.75</v>
      </c>
      <c r="H357" s="58">
        <v>202</v>
      </c>
      <c r="I357" s="34">
        <f t="shared" si="10"/>
        <v>199.42450000000002</v>
      </c>
      <c r="J357" s="71">
        <v>0</v>
      </c>
      <c r="K357" s="54">
        <f t="shared" si="11"/>
        <v>0</v>
      </c>
    </row>
    <row r="358" spans="1:11" x14ac:dyDescent="0.15">
      <c r="A358" s="17" t="s">
        <v>270</v>
      </c>
      <c r="B358" s="17" t="s">
        <v>271</v>
      </c>
      <c r="C358" s="17" t="s">
        <v>308</v>
      </c>
      <c r="D358" s="3" t="s">
        <v>191</v>
      </c>
      <c r="E358" s="2">
        <v>7610967320269</v>
      </c>
      <c r="F358" s="3">
        <v>26</v>
      </c>
      <c r="G358" s="5">
        <v>3.5</v>
      </c>
      <c r="H358" s="58">
        <v>227</v>
      </c>
      <c r="I358" s="34">
        <f t="shared" si="10"/>
        <v>224.10575</v>
      </c>
      <c r="J358" s="71">
        <v>0</v>
      </c>
      <c r="K358" s="54">
        <f t="shared" si="11"/>
        <v>0</v>
      </c>
    </row>
    <row r="359" spans="1:11" x14ac:dyDescent="0.15">
      <c r="A359" s="1"/>
      <c r="B359" s="1"/>
      <c r="C359" s="1"/>
      <c r="D359" s="3"/>
      <c r="E359" s="2"/>
      <c r="F359" s="3"/>
      <c r="G359" s="5"/>
      <c r="I359" s="34"/>
      <c r="K359" s="54"/>
    </row>
    <row r="360" spans="1:11" x14ac:dyDescent="0.15">
      <c r="A360" s="28" t="s">
        <v>130</v>
      </c>
      <c r="B360" s="28" t="s">
        <v>218</v>
      </c>
      <c r="C360" s="28" t="s">
        <v>281</v>
      </c>
      <c r="D360" s="33" t="s">
        <v>202</v>
      </c>
      <c r="E360" s="33">
        <v>7610967000147</v>
      </c>
      <c r="F360" s="36">
        <v>14</v>
      </c>
      <c r="G360" s="37"/>
      <c r="H360" s="58">
        <v>34</v>
      </c>
      <c r="I360" s="34">
        <f t="shared" si="10"/>
        <v>33.566499999999998</v>
      </c>
      <c r="J360" s="71">
        <v>0</v>
      </c>
      <c r="K360" s="54">
        <f t="shared" si="11"/>
        <v>0</v>
      </c>
    </row>
    <row r="361" spans="1:11" x14ac:dyDescent="0.15">
      <c r="A361" s="28" t="s">
        <v>130</v>
      </c>
      <c r="B361" s="28" t="s">
        <v>218</v>
      </c>
      <c r="C361" s="28" t="s">
        <v>281</v>
      </c>
      <c r="D361" s="2" t="s">
        <v>69</v>
      </c>
      <c r="E361" s="2">
        <v>7610967000161</v>
      </c>
      <c r="F361" s="3">
        <v>16</v>
      </c>
      <c r="G361" s="4"/>
      <c r="H361" s="58">
        <v>35</v>
      </c>
      <c r="I361" s="34">
        <f t="shared" si="10"/>
        <v>34.553750000000001</v>
      </c>
      <c r="J361" s="71">
        <v>0</v>
      </c>
      <c r="K361" s="54">
        <f t="shared" si="11"/>
        <v>0</v>
      </c>
    </row>
    <row r="362" spans="1:11" x14ac:dyDescent="0.15">
      <c r="A362" s="28" t="s">
        <v>130</v>
      </c>
      <c r="B362" s="28" t="s">
        <v>218</v>
      </c>
      <c r="C362" s="28" t="s">
        <v>281</v>
      </c>
      <c r="D362" s="2" t="s">
        <v>70</v>
      </c>
      <c r="E362" s="2">
        <v>7610967000185</v>
      </c>
      <c r="F362" s="3">
        <v>18</v>
      </c>
      <c r="G362" s="4"/>
      <c r="H362" s="58">
        <v>37</v>
      </c>
      <c r="I362" s="34">
        <f t="shared" si="10"/>
        <v>36.52825</v>
      </c>
      <c r="J362" s="71">
        <v>0</v>
      </c>
      <c r="K362" s="54">
        <f t="shared" si="11"/>
        <v>0</v>
      </c>
    </row>
    <row r="363" spans="1:11" x14ac:dyDescent="0.15">
      <c r="A363" s="28" t="s">
        <v>130</v>
      </c>
      <c r="B363" s="28" t="s">
        <v>218</v>
      </c>
      <c r="C363" s="28" t="s">
        <v>281</v>
      </c>
      <c r="D363" s="2" t="s">
        <v>71</v>
      </c>
      <c r="E363" s="2">
        <v>7610967000208</v>
      </c>
      <c r="F363" s="3">
        <v>20</v>
      </c>
      <c r="G363" s="4"/>
      <c r="H363" s="58">
        <v>39</v>
      </c>
      <c r="I363" s="34">
        <f t="shared" si="10"/>
        <v>38.502750000000006</v>
      </c>
      <c r="J363" s="71">
        <v>0</v>
      </c>
      <c r="K363" s="54">
        <f t="shared" si="11"/>
        <v>0</v>
      </c>
    </row>
    <row r="364" spans="1:11" x14ac:dyDescent="0.15">
      <c r="A364" s="28" t="s">
        <v>130</v>
      </c>
      <c r="B364" s="28" t="s">
        <v>218</v>
      </c>
      <c r="C364" s="28" t="s">
        <v>281</v>
      </c>
      <c r="D364" s="2" t="s">
        <v>72</v>
      </c>
      <c r="E364" s="2">
        <v>7610967000222</v>
      </c>
      <c r="F364" s="3">
        <v>22</v>
      </c>
      <c r="G364" s="4"/>
      <c r="H364" s="58">
        <v>43</v>
      </c>
      <c r="I364" s="34">
        <f t="shared" si="10"/>
        <v>42.451750000000004</v>
      </c>
      <c r="J364" s="71">
        <v>0</v>
      </c>
      <c r="K364" s="54">
        <f t="shared" si="11"/>
        <v>0</v>
      </c>
    </row>
    <row r="365" spans="1:11" x14ac:dyDescent="0.15">
      <c r="A365" s="28" t="s">
        <v>130</v>
      </c>
      <c r="B365" s="28" t="s">
        <v>218</v>
      </c>
      <c r="C365" s="28" t="s">
        <v>281</v>
      </c>
      <c r="D365" s="2" t="s">
        <v>73</v>
      </c>
      <c r="E365" s="2">
        <v>7610967000246</v>
      </c>
      <c r="F365" s="3">
        <v>24</v>
      </c>
      <c r="G365" s="4"/>
      <c r="H365" s="58">
        <v>52</v>
      </c>
      <c r="I365" s="34">
        <f t="shared" si="10"/>
        <v>51.337000000000003</v>
      </c>
      <c r="J365" s="71">
        <v>0</v>
      </c>
      <c r="K365" s="54">
        <f t="shared" si="11"/>
        <v>0</v>
      </c>
    </row>
    <row r="366" spans="1:11" x14ac:dyDescent="0.15">
      <c r="A366" s="28" t="s">
        <v>130</v>
      </c>
      <c r="B366" s="28" t="s">
        <v>218</v>
      </c>
      <c r="C366" s="28" t="s">
        <v>281</v>
      </c>
      <c r="D366" s="2" t="s">
        <v>74</v>
      </c>
      <c r="E366" s="2">
        <v>7610967000260</v>
      </c>
      <c r="F366" s="3">
        <v>26</v>
      </c>
      <c r="G366" s="4"/>
      <c r="H366" s="58">
        <v>59</v>
      </c>
      <c r="I366" s="34">
        <f t="shared" si="10"/>
        <v>58.247750000000003</v>
      </c>
      <c r="J366" s="71">
        <v>0</v>
      </c>
      <c r="K366" s="54">
        <f t="shared" si="11"/>
        <v>0</v>
      </c>
    </row>
    <row r="367" spans="1:11" x14ac:dyDescent="0.15">
      <c r="A367" s="28" t="s">
        <v>130</v>
      </c>
      <c r="B367" s="28" t="s">
        <v>218</v>
      </c>
      <c r="C367" s="28" t="s">
        <v>281</v>
      </c>
      <c r="D367" s="2" t="s">
        <v>75</v>
      </c>
      <c r="E367" s="2">
        <v>7610967000284</v>
      </c>
      <c r="F367" s="3">
        <v>28</v>
      </c>
      <c r="G367" s="4"/>
      <c r="H367" s="58">
        <v>68</v>
      </c>
      <c r="I367" s="34">
        <f t="shared" si="10"/>
        <v>67.132999999999996</v>
      </c>
      <c r="J367" s="71">
        <v>0</v>
      </c>
      <c r="K367" s="54">
        <f t="shared" si="11"/>
        <v>0</v>
      </c>
    </row>
    <row r="368" spans="1:11" x14ac:dyDescent="0.15">
      <c r="A368" s="28" t="s">
        <v>130</v>
      </c>
      <c r="B368" s="28" t="s">
        <v>218</v>
      </c>
      <c r="C368" s="28" t="s">
        <v>281</v>
      </c>
      <c r="D368" s="2" t="s">
        <v>77</v>
      </c>
      <c r="E368" s="2">
        <v>7610967000321</v>
      </c>
      <c r="F368" s="3">
        <v>32</v>
      </c>
      <c r="G368" s="4"/>
      <c r="H368" s="58">
        <v>85</v>
      </c>
      <c r="I368" s="34">
        <f t="shared" si="10"/>
        <v>83.916250000000019</v>
      </c>
      <c r="J368" s="71">
        <v>0</v>
      </c>
      <c r="K368" s="54">
        <f t="shared" si="11"/>
        <v>0</v>
      </c>
    </row>
    <row r="369" spans="1:11" x14ac:dyDescent="0.15">
      <c r="I369" s="34"/>
      <c r="K369" s="54"/>
    </row>
    <row r="370" spans="1:11" x14ac:dyDescent="0.15">
      <c r="D370" s="6"/>
      <c r="E370" s="2"/>
      <c r="I370" s="34"/>
      <c r="K370" s="54"/>
    </row>
    <row r="371" spans="1:11" x14ac:dyDescent="0.15">
      <c r="A371" s="52" t="s">
        <v>155</v>
      </c>
      <c r="B371" s="52" t="s">
        <v>155</v>
      </c>
      <c r="C371" s="52" t="s">
        <v>155</v>
      </c>
      <c r="D371" s="39"/>
      <c r="E371" s="39"/>
      <c r="F371" s="33"/>
      <c r="G371" s="39"/>
      <c r="H371" s="59"/>
      <c r="I371" s="34"/>
      <c r="K371" s="54"/>
    </row>
    <row r="372" spans="1:11" x14ac:dyDescent="0.15">
      <c r="D372" s="6"/>
      <c r="I372" s="34"/>
      <c r="K372" s="54"/>
    </row>
    <row r="373" spans="1:11" x14ac:dyDescent="0.15">
      <c r="A373" s="1" t="s">
        <v>152</v>
      </c>
      <c r="B373" s="1" t="s">
        <v>212</v>
      </c>
      <c r="C373" s="1" t="s">
        <v>307</v>
      </c>
      <c r="D373" s="24">
        <v>49116</v>
      </c>
      <c r="E373" s="2">
        <v>7610967491167</v>
      </c>
      <c r="F373">
        <v>16</v>
      </c>
      <c r="G373" s="4">
        <v>1.5</v>
      </c>
      <c r="H373" s="58">
        <v>97</v>
      </c>
      <c r="I373" s="34">
        <f t="shared" si="10"/>
        <v>95.763250000000014</v>
      </c>
      <c r="J373" s="71">
        <v>0</v>
      </c>
      <c r="K373" s="54">
        <f t="shared" si="11"/>
        <v>0</v>
      </c>
    </row>
    <row r="374" spans="1:11" x14ac:dyDescent="0.15">
      <c r="A374" s="1" t="s">
        <v>152</v>
      </c>
      <c r="B374" s="1" t="s">
        <v>212</v>
      </c>
      <c r="C374" s="1" t="s">
        <v>307</v>
      </c>
      <c r="D374" s="41">
        <v>49118</v>
      </c>
      <c r="E374" s="33">
        <v>7610967491181</v>
      </c>
      <c r="F374" s="38">
        <v>18</v>
      </c>
      <c r="G374" s="37">
        <v>2</v>
      </c>
      <c r="H374" s="58">
        <v>104</v>
      </c>
      <c r="I374" s="34">
        <f t="shared" si="10"/>
        <v>102.67400000000001</v>
      </c>
      <c r="J374" s="71">
        <v>0</v>
      </c>
      <c r="K374" s="54">
        <f t="shared" si="11"/>
        <v>0</v>
      </c>
    </row>
    <row r="375" spans="1:11" x14ac:dyDescent="0.15">
      <c r="A375" s="1" t="s">
        <v>152</v>
      </c>
      <c r="B375" s="1" t="s">
        <v>212</v>
      </c>
      <c r="C375" s="1" t="s">
        <v>307</v>
      </c>
      <c r="D375" s="33">
        <v>49120</v>
      </c>
      <c r="E375" s="33">
        <v>7610967491204</v>
      </c>
      <c r="F375" s="36">
        <v>20</v>
      </c>
      <c r="G375" s="37">
        <v>2.5</v>
      </c>
      <c r="H375" s="58">
        <v>126</v>
      </c>
      <c r="I375" s="34">
        <f t="shared" si="10"/>
        <v>124.3935</v>
      </c>
      <c r="J375" s="71">
        <v>0</v>
      </c>
      <c r="K375" s="54">
        <f t="shared" si="11"/>
        <v>0</v>
      </c>
    </row>
    <row r="376" spans="1:11" x14ac:dyDescent="0.15">
      <c r="A376" s="1" t="s">
        <v>152</v>
      </c>
      <c r="B376" s="35"/>
      <c r="C376" s="35"/>
      <c r="D376" s="33">
        <v>49124</v>
      </c>
      <c r="E376" s="33">
        <v>7610967491242</v>
      </c>
      <c r="F376" s="36">
        <v>24</v>
      </c>
      <c r="G376" s="37">
        <v>5</v>
      </c>
      <c r="H376" s="58">
        <v>170</v>
      </c>
      <c r="I376" s="34">
        <f t="shared" si="10"/>
        <v>167.83250000000004</v>
      </c>
      <c r="J376" s="71">
        <v>0</v>
      </c>
      <c r="K376" s="54">
        <f t="shared" si="11"/>
        <v>0</v>
      </c>
    </row>
    <row r="377" spans="1:11" x14ac:dyDescent="0.15">
      <c r="A377" s="35"/>
      <c r="B377" s="35"/>
      <c r="C377" s="35"/>
      <c r="D377" s="33"/>
      <c r="E377" s="33"/>
      <c r="F377" s="36"/>
      <c r="G377" s="37"/>
      <c r="I377" s="34"/>
      <c r="K377" s="54"/>
    </row>
    <row r="378" spans="1:11" x14ac:dyDescent="0.15">
      <c r="A378" s="48" t="s">
        <v>153</v>
      </c>
      <c r="B378" s="49" t="s">
        <v>272</v>
      </c>
      <c r="C378" s="49" t="s">
        <v>310</v>
      </c>
      <c r="D378" s="33">
        <v>49418</v>
      </c>
      <c r="E378" s="33">
        <v>7610967494182</v>
      </c>
      <c r="F378" s="36">
        <v>18</v>
      </c>
      <c r="G378" s="37">
        <v>3</v>
      </c>
      <c r="H378" s="58">
        <v>119</v>
      </c>
      <c r="I378" s="34">
        <f t="shared" si="10"/>
        <v>117.48275</v>
      </c>
      <c r="J378" s="71">
        <v>0</v>
      </c>
      <c r="K378" s="54">
        <f t="shared" si="11"/>
        <v>0</v>
      </c>
    </row>
    <row r="379" spans="1:11" x14ac:dyDescent="0.15">
      <c r="A379" s="48" t="s">
        <v>153</v>
      </c>
      <c r="B379" s="49" t="s">
        <v>272</v>
      </c>
      <c r="C379" s="49" t="s">
        <v>310</v>
      </c>
      <c r="D379" s="33">
        <v>49420</v>
      </c>
      <c r="E379" s="33">
        <v>7610967494205</v>
      </c>
      <c r="F379" s="36">
        <v>20</v>
      </c>
      <c r="G379" s="37">
        <v>4</v>
      </c>
      <c r="H379" s="58">
        <v>136</v>
      </c>
      <c r="I379" s="34">
        <f t="shared" si="10"/>
        <v>134.26599999999999</v>
      </c>
      <c r="J379" s="71">
        <v>0</v>
      </c>
      <c r="K379" s="54">
        <f t="shared" si="11"/>
        <v>0</v>
      </c>
    </row>
    <row r="380" spans="1:11" x14ac:dyDescent="0.15">
      <c r="A380" s="48" t="s">
        <v>153</v>
      </c>
      <c r="B380" s="49" t="s">
        <v>272</v>
      </c>
      <c r="C380" s="49" t="s">
        <v>310</v>
      </c>
      <c r="D380" s="33">
        <v>49422</v>
      </c>
      <c r="E380" s="33">
        <v>7610967494229</v>
      </c>
      <c r="F380" s="36">
        <v>22</v>
      </c>
      <c r="G380" s="37">
        <v>5</v>
      </c>
      <c r="H380" s="58">
        <v>161</v>
      </c>
      <c r="I380" s="34">
        <f t="shared" si="10"/>
        <v>158.94725000000003</v>
      </c>
      <c r="J380" s="71">
        <v>0</v>
      </c>
      <c r="K380" s="54">
        <f t="shared" si="11"/>
        <v>0</v>
      </c>
    </row>
    <row r="381" spans="1:11" x14ac:dyDescent="0.15">
      <c r="A381" s="48" t="s">
        <v>153</v>
      </c>
      <c r="B381" s="49" t="s">
        <v>272</v>
      </c>
      <c r="C381" s="49" t="s">
        <v>310</v>
      </c>
      <c r="D381" s="33">
        <v>49424</v>
      </c>
      <c r="E381" s="33">
        <v>7610967494243</v>
      </c>
      <c r="F381" s="36">
        <v>24</v>
      </c>
      <c r="G381" s="37">
        <v>6.5</v>
      </c>
      <c r="H381" s="58">
        <v>189</v>
      </c>
      <c r="I381" s="34">
        <f t="shared" si="10"/>
        <v>186.59025000000003</v>
      </c>
      <c r="J381" s="71">
        <v>0</v>
      </c>
      <c r="K381" s="54">
        <f t="shared" si="11"/>
        <v>0</v>
      </c>
    </row>
    <row r="382" spans="1:11" x14ac:dyDescent="0.15">
      <c r="A382" s="38"/>
      <c r="B382" s="38"/>
      <c r="C382" s="38"/>
      <c r="D382" s="33"/>
      <c r="E382" s="33"/>
      <c r="F382" s="36"/>
      <c r="G382" s="37"/>
      <c r="I382" s="34">
        <f t="shared" si="10"/>
        <v>0</v>
      </c>
      <c r="J382" s="71">
        <v>0</v>
      </c>
      <c r="K382" s="54">
        <f t="shared" si="11"/>
        <v>0</v>
      </c>
    </row>
    <row r="383" spans="1:11" x14ac:dyDescent="0.15">
      <c r="A383" s="35" t="s">
        <v>154</v>
      </c>
      <c r="B383" s="28" t="s">
        <v>273</v>
      </c>
      <c r="C383" s="28" t="s">
        <v>278</v>
      </c>
      <c r="D383" s="33">
        <v>49522</v>
      </c>
      <c r="E383" s="33">
        <v>7610967495226</v>
      </c>
      <c r="F383" s="36">
        <v>22</v>
      </c>
      <c r="G383" s="37">
        <v>7.5</v>
      </c>
      <c r="H383" s="58">
        <v>192</v>
      </c>
      <c r="I383" s="34">
        <f t="shared" si="10"/>
        <v>189.55200000000002</v>
      </c>
      <c r="J383" s="71">
        <v>0</v>
      </c>
      <c r="K383" s="54">
        <f t="shared" si="11"/>
        <v>0</v>
      </c>
    </row>
    <row r="384" spans="1:11" x14ac:dyDescent="0.15">
      <c r="A384" s="35" t="s">
        <v>154</v>
      </c>
      <c r="B384" s="28" t="s">
        <v>273</v>
      </c>
      <c r="C384" s="28" t="s">
        <v>278</v>
      </c>
      <c r="D384" s="33">
        <v>49524</v>
      </c>
      <c r="E384" s="33">
        <v>7610967495240</v>
      </c>
      <c r="F384" s="36">
        <v>24</v>
      </c>
      <c r="G384" s="37">
        <v>10</v>
      </c>
      <c r="H384" s="58">
        <v>215</v>
      </c>
      <c r="I384" s="34">
        <f t="shared" si="10"/>
        <v>212.25874999999999</v>
      </c>
      <c r="J384" s="71">
        <v>0</v>
      </c>
      <c r="K384" s="54">
        <f t="shared" si="11"/>
        <v>0</v>
      </c>
    </row>
    <row r="385" spans="1:11" x14ac:dyDescent="0.15">
      <c r="A385" s="35" t="s">
        <v>154</v>
      </c>
      <c r="B385" s="28" t="s">
        <v>273</v>
      </c>
      <c r="C385" s="28" t="s">
        <v>278</v>
      </c>
      <c r="D385" s="33">
        <v>49528</v>
      </c>
      <c r="E385" s="33">
        <v>7610967495288</v>
      </c>
      <c r="F385" s="36">
        <v>28</v>
      </c>
      <c r="G385" s="37">
        <v>17</v>
      </c>
      <c r="H385" s="58">
        <v>281</v>
      </c>
      <c r="I385" s="34">
        <f t="shared" si="10"/>
        <v>277.41725000000002</v>
      </c>
      <c r="J385" s="71">
        <v>0</v>
      </c>
      <c r="K385" s="54">
        <f t="shared" si="11"/>
        <v>0</v>
      </c>
    </row>
    <row r="386" spans="1:11" x14ac:dyDescent="0.15">
      <c r="D386" s="6"/>
      <c r="I386" s="34"/>
      <c r="K386" s="54"/>
    </row>
    <row r="387" spans="1:11" x14ac:dyDescent="0.15">
      <c r="A387" s="28" t="s">
        <v>130</v>
      </c>
      <c r="B387" s="28" t="s">
        <v>218</v>
      </c>
      <c r="C387" s="28" t="s">
        <v>281</v>
      </c>
      <c r="D387" s="2" t="s">
        <v>69</v>
      </c>
      <c r="E387" s="2">
        <v>7610967000161</v>
      </c>
      <c r="F387" s="3">
        <v>16</v>
      </c>
      <c r="G387" s="4"/>
      <c r="H387" s="58">
        <v>35</v>
      </c>
      <c r="I387" s="34">
        <f t="shared" si="10"/>
        <v>34.553750000000001</v>
      </c>
      <c r="J387" s="71">
        <v>0</v>
      </c>
      <c r="K387" s="54">
        <f t="shared" si="11"/>
        <v>0</v>
      </c>
    </row>
    <row r="388" spans="1:11" x14ac:dyDescent="0.15">
      <c r="A388" s="28" t="s">
        <v>130</v>
      </c>
      <c r="B388" s="28" t="s">
        <v>218</v>
      </c>
      <c r="C388" s="28" t="s">
        <v>281</v>
      </c>
      <c r="D388" s="2" t="s">
        <v>70</v>
      </c>
      <c r="E388" s="2">
        <v>7610967000185</v>
      </c>
      <c r="F388" s="3">
        <v>18</v>
      </c>
      <c r="G388" s="4"/>
      <c r="H388" s="58">
        <v>37</v>
      </c>
      <c r="I388" s="34">
        <f t="shared" si="10"/>
        <v>36.52825</v>
      </c>
      <c r="J388" s="71">
        <v>0</v>
      </c>
      <c r="K388" s="54">
        <f t="shared" si="11"/>
        <v>0</v>
      </c>
    </row>
    <row r="389" spans="1:11" x14ac:dyDescent="0.15">
      <c r="A389" s="28" t="s">
        <v>130</v>
      </c>
      <c r="B389" s="28" t="s">
        <v>218</v>
      </c>
      <c r="C389" s="28" t="s">
        <v>281</v>
      </c>
      <c r="D389" s="2" t="s">
        <v>71</v>
      </c>
      <c r="E389" s="2">
        <v>7610967000208</v>
      </c>
      <c r="F389" s="3">
        <v>20</v>
      </c>
      <c r="G389" s="4"/>
      <c r="H389" s="58">
        <v>39</v>
      </c>
      <c r="I389" s="34">
        <f t="shared" si="10"/>
        <v>38.502750000000006</v>
      </c>
      <c r="J389" s="71">
        <v>0</v>
      </c>
      <c r="K389" s="54">
        <f t="shared" si="11"/>
        <v>0</v>
      </c>
    </row>
    <row r="390" spans="1:11" x14ac:dyDescent="0.15">
      <c r="A390" s="28" t="s">
        <v>130</v>
      </c>
      <c r="B390" s="28" t="s">
        <v>218</v>
      </c>
      <c r="C390" s="28" t="s">
        <v>281</v>
      </c>
      <c r="D390" s="2" t="s">
        <v>72</v>
      </c>
      <c r="E390" s="2">
        <v>7610967000222</v>
      </c>
      <c r="F390" s="3">
        <v>22</v>
      </c>
      <c r="G390" s="4"/>
      <c r="H390" s="58">
        <v>43</v>
      </c>
      <c r="I390" s="34">
        <f t="shared" si="10"/>
        <v>42.451750000000004</v>
      </c>
      <c r="J390" s="71">
        <v>0</v>
      </c>
      <c r="K390" s="54">
        <f t="shared" si="11"/>
        <v>0</v>
      </c>
    </row>
    <row r="391" spans="1:11" x14ac:dyDescent="0.15">
      <c r="A391" s="28" t="s">
        <v>130</v>
      </c>
      <c r="B391" s="28" t="s">
        <v>218</v>
      </c>
      <c r="C391" s="28" t="s">
        <v>281</v>
      </c>
      <c r="D391" s="2" t="s">
        <v>73</v>
      </c>
      <c r="E391" s="2">
        <v>7610967000246</v>
      </c>
      <c r="F391" s="3">
        <v>24</v>
      </c>
      <c r="G391" s="4"/>
      <c r="H391" s="58">
        <v>52</v>
      </c>
      <c r="I391" s="34">
        <f t="shared" si="10"/>
        <v>51.337000000000003</v>
      </c>
      <c r="J391" s="71">
        <v>0</v>
      </c>
      <c r="K391" s="54">
        <f t="shared" si="11"/>
        <v>0</v>
      </c>
    </row>
    <row r="392" spans="1:11" x14ac:dyDescent="0.15">
      <c r="A392" s="28" t="s">
        <v>130</v>
      </c>
      <c r="B392" s="28" t="s">
        <v>218</v>
      </c>
      <c r="C392" s="28" t="s">
        <v>281</v>
      </c>
      <c r="D392" s="2" t="s">
        <v>75</v>
      </c>
      <c r="E392" s="2">
        <v>7610967000284</v>
      </c>
      <c r="F392" s="3">
        <v>28</v>
      </c>
      <c r="G392" s="4"/>
      <c r="H392" s="58">
        <v>68</v>
      </c>
      <c r="I392" s="34">
        <f t="shared" si="10"/>
        <v>67.132999999999996</v>
      </c>
      <c r="J392" s="71">
        <v>0</v>
      </c>
      <c r="K392" s="54">
        <f t="shared" si="11"/>
        <v>0</v>
      </c>
    </row>
    <row r="393" spans="1:11" x14ac:dyDescent="0.15">
      <c r="J393" s="73"/>
      <c r="K393" s="57"/>
    </row>
    <row r="394" spans="1:11" x14ac:dyDescent="0.15">
      <c r="J394" s="72"/>
    </row>
    <row r="395" spans="1:11" ht="14" thickBot="1" x14ac:dyDescent="0.2">
      <c r="A395" s="21" t="s">
        <v>358</v>
      </c>
      <c r="J395" s="76">
        <f>SUM(J10:J392)</f>
        <v>0</v>
      </c>
      <c r="K395" s="64">
        <f>SUM(K10:K392)</f>
        <v>0</v>
      </c>
    </row>
  </sheetData>
  <sheetProtection sheet="1" objects="1" scenarios="1" selectLockedCells="1"/>
  <mergeCells count="2">
    <mergeCell ref="A1:E1"/>
    <mergeCell ref="A3:F3"/>
  </mergeCells>
  <phoneticPr fontId="5" type="noConversion"/>
  <pageMargins left="0.39370078740157483" right="0.39370078740157483" top="1.1811023622047245" bottom="0.98425196850393704" header="0.51181102362204722" footer="0.51181102362204722"/>
  <pageSetup paperSize="9" orientation="portrait"/>
  <headerFooter alignWithMargins="0">
    <oddHeader xml:space="preserve">&amp;L&amp;"Arial,Fett"&amp;16NOSER-INOX
&amp;R&amp;11Noser-Inox AG, 5452 Oberrohrdorf
&amp;8Telefon  056 496 45 12 / FAX  056 496 58 66
</oddHeader>
    <oddFooter>&amp;L&amp;9&amp;F / NW / 1.3.2019&amp;R&amp;11Seite 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Vertrieb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Bacher</dc:creator>
  <cp:lastModifiedBy>MFR</cp:lastModifiedBy>
  <cp:lastPrinted>2019-03-01T14:18:09Z</cp:lastPrinted>
  <dcterms:created xsi:type="dcterms:W3CDTF">2000-01-30T17:21:14Z</dcterms:created>
  <dcterms:modified xsi:type="dcterms:W3CDTF">2019-11-14T13:21:17Z</dcterms:modified>
</cp:coreProperties>
</file>